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toria\Desktop\отправлено_УО\"/>
    </mc:Choice>
  </mc:AlternateContent>
  <bookViews>
    <workbookView xWindow="480" yWindow="75" windowWidth="17235" windowHeight="7755" activeTab="1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'10'!$A$1:$L$25</definedName>
    <definedName name="_xlnm.Print_Area" localSheetId="7">'11'!$A$1:$L$25</definedName>
    <definedName name="_xlnm.Print_Area" localSheetId="1">'5'!$A$1:$L$41</definedName>
    <definedName name="_xlnm.Print_Area" localSheetId="2">'6'!$A$1:$L$24</definedName>
    <definedName name="_xlnm.Print_Area" localSheetId="3">'7'!$A$1:$L$25</definedName>
    <definedName name="_xlnm.Print_Area" localSheetId="4">'8'!$A$1:$L$28</definedName>
    <definedName name="_xlnm.Print_Area" localSheetId="5">'9'!$A$1:$L$30</definedName>
  </definedNames>
  <calcPr calcId="152511"/>
</workbook>
</file>

<file path=xl/calcChain.xml><?xml version="1.0" encoding="utf-8"?>
<calcChain xmlns="http://schemas.openxmlformats.org/spreadsheetml/2006/main">
  <c r="C16" i="14" l="1"/>
  <c r="C15" i="14"/>
  <c r="K34" i="19" l="1"/>
  <c r="H34" i="19"/>
  <c r="C34" i="19"/>
  <c r="A34" i="19"/>
  <c r="K33" i="19"/>
  <c r="H33" i="19"/>
  <c r="C33" i="19"/>
  <c r="A33" i="19"/>
  <c r="K32" i="19"/>
  <c r="H32" i="19"/>
  <c r="C32" i="19"/>
  <c r="A32" i="19"/>
  <c r="K31" i="19"/>
  <c r="H31" i="19"/>
  <c r="C31" i="19"/>
  <c r="A31" i="19"/>
  <c r="K30" i="19"/>
  <c r="H30" i="19"/>
  <c r="C30" i="19"/>
  <c r="A30" i="19"/>
  <c r="K29" i="19"/>
  <c r="H29" i="19"/>
  <c r="C29" i="19"/>
  <c r="A29" i="19"/>
  <c r="K28" i="19"/>
  <c r="H28" i="19"/>
  <c r="C28" i="19"/>
  <c r="A28" i="19"/>
  <c r="K27" i="19"/>
  <c r="H27" i="19"/>
  <c r="C27" i="19"/>
  <c r="A27" i="19"/>
  <c r="K26" i="19"/>
  <c r="H26" i="19"/>
  <c r="C26" i="19"/>
  <c r="A26" i="19"/>
  <c r="K25" i="19"/>
  <c r="H25" i="19"/>
  <c r="C25" i="19"/>
  <c r="A25" i="19"/>
  <c r="K24" i="19"/>
  <c r="H24" i="19"/>
  <c r="C24" i="19"/>
  <c r="A24" i="19"/>
  <c r="K23" i="19"/>
  <c r="H23" i="19"/>
  <c r="C23" i="19"/>
  <c r="A23" i="19"/>
  <c r="K22" i="19"/>
  <c r="H22" i="19"/>
  <c r="C22" i="19"/>
  <c r="A22" i="19"/>
  <c r="K21" i="19"/>
  <c r="H21" i="19"/>
  <c r="C21" i="19"/>
  <c r="A21" i="19"/>
  <c r="K20" i="19"/>
  <c r="H20" i="19"/>
  <c r="C20" i="19"/>
  <c r="A20" i="19"/>
  <c r="K19" i="19"/>
  <c r="H19" i="19"/>
  <c r="C19" i="19"/>
  <c r="A19" i="19"/>
  <c r="K18" i="19"/>
  <c r="H18" i="19"/>
  <c r="C18" i="19"/>
  <c r="A18" i="19"/>
  <c r="K17" i="19"/>
  <c r="H17" i="19"/>
  <c r="C17" i="19"/>
  <c r="A17" i="19"/>
  <c r="K16" i="19"/>
  <c r="H16" i="19"/>
  <c r="C16" i="19"/>
  <c r="A16" i="19"/>
  <c r="K15" i="19"/>
  <c r="C15" i="19"/>
  <c r="A15" i="19"/>
  <c r="K15" i="18"/>
  <c r="H15" i="18"/>
  <c r="C15" i="18"/>
  <c r="A15" i="18"/>
  <c r="K16" i="17"/>
  <c r="H16" i="17"/>
  <c r="C16" i="17"/>
  <c r="A16" i="17"/>
  <c r="K15" i="17"/>
  <c r="H15" i="17"/>
  <c r="C15" i="17"/>
  <c r="A15" i="17"/>
  <c r="K19" i="16"/>
  <c r="H19" i="16"/>
  <c r="C19" i="16"/>
  <c r="A19" i="16"/>
  <c r="K18" i="16"/>
  <c r="H18" i="16"/>
  <c r="C18" i="16"/>
  <c r="A18" i="16"/>
  <c r="K17" i="16"/>
  <c r="H17" i="16"/>
  <c r="C17" i="16"/>
  <c r="A17" i="16"/>
  <c r="K16" i="16"/>
  <c r="H16" i="16"/>
  <c r="C16" i="16"/>
  <c r="A16" i="16"/>
  <c r="K15" i="16"/>
  <c r="H15" i="16"/>
  <c r="C15" i="16"/>
  <c r="A15" i="16"/>
  <c r="K21" i="15"/>
  <c r="H21" i="15"/>
  <c r="C21" i="15"/>
  <c r="A21" i="15"/>
  <c r="K20" i="15"/>
  <c r="H20" i="15"/>
  <c r="C20" i="15"/>
  <c r="A20" i="15"/>
  <c r="K19" i="15"/>
  <c r="H19" i="15"/>
  <c r="C19" i="15"/>
  <c r="A19" i="15"/>
  <c r="K18" i="15"/>
  <c r="H18" i="15"/>
  <c r="C18" i="15"/>
  <c r="A18" i="15"/>
  <c r="K17" i="15"/>
  <c r="H17" i="15"/>
  <c r="C17" i="15"/>
  <c r="A17" i="15"/>
  <c r="K16" i="15"/>
  <c r="H16" i="15"/>
  <c r="C16" i="15"/>
  <c r="A16" i="15"/>
  <c r="K15" i="15"/>
  <c r="H15" i="15"/>
  <c r="C15" i="15"/>
  <c r="A15" i="15"/>
  <c r="K16" i="14"/>
  <c r="H16" i="14"/>
  <c r="A16" i="14"/>
  <c r="K15" i="14"/>
  <c r="H15" i="14"/>
  <c r="A15" i="14"/>
  <c r="C16" i="10" l="1"/>
  <c r="C15" i="10"/>
  <c r="H16" i="10"/>
  <c r="H15" i="10"/>
  <c r="A16" i="10"/>
  <c r="A15" i="10"/>
  <c r="K15" i="10"/>
  <c r="K16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<sst xmlns="http://schemas.openxmlformats.org/spreadsheetml/2006/main" count="314" uniqueCount="81">
  <si>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</si>
  <si>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</si>
  <si>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</si>
  <si>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</si>
  <si>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</si>
  <si>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</si>
  <si>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</si>
  <si>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</si>
  <si>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</si>
  <si>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</si>
  <si>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</si>
  <si>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</si>
  <si>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</si>
  <si>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</si>
  <si>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</si>
  <si>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</si>
  <si>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</si>
  <si>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</si>
  <si>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</si>
  <si>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</si>
  <si>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</si>
  <si>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</si>
  <si>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</si>
  <si>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</si>
  <si>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</si>
  <si>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</si>
  <si>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</si>
  <si>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</si>
  <si>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английский</t>
  </si>
  <si>
    <t>5Б</t>
  </si>
  <si>
    <t>5В</t>
  </si>
  <si>
    <t>5А</t>
  </si>
  <si>
    <t>5Г</t>
  </si>
  <si>
    <t>6В</t>
  </si>
  <si>
    <t>7Б</t>
  </si>
  <si>
    <t>8А</t>
  </si>
  <si>
    <t>8В</t>
  </si>
  <si>
    <t>9Б</t>
  </si>
  <si>
    <t>9В</t>
  </si>
  <si>
    <t>10А</t>
  </si>
  <si>
    <t>11А</t>
  </si>
  <si>
    <t>Беляева Г.В.</t>
  </si>
  <si>
    <t>Кабешева И.Ю.</t>
  </si>
  <si>
    <t>511А5</t>
  </si>
  <si>
    <t>511А7</t>
  </si>
  <si>
    <t>510А6</t>
  </si>
  <si>
    <t>510А22</t>
  </si>
  <si>
    <t>59В21</t>
  </si>
  <si>
    <t>59В19</t>
  </si>
  <si>
    <t>59В6</t>
  </si>
  <si>
    <t>59Б12</t>
  </si>
  <si>
    <t>59Б2</t>
  </si>
  <si>
    <t>59Б16</t>
  </si>
  <si>
    <t>58А20</t>
  </si>
  <si>
    <t>58В16</t>
  </si>
  <si>
    <t>58Б5</t>
  </si>
  <si>
    <t>58В22</t>
  </si>
  <si>
    <t>58В4</t>
  </si>
  <si>
    <t>57Б9</t>
  </si>
  <si>
    <t>57Б5</t>
  </si>
  <si>
    <t>56В8</t>
  </si>
  <si>
    <t>55Г5</t>
  </si>
  <si>
    <t>55В12</t>
  </si>
  <si>
    <t>55В13</t>
  </si>
  <si>
    <t>55В18</t>
  </si>
  <si>
    <t>55В22</t>
  </si>
  <si>
    <t>55В10</t>
  </si>
  <si>
    <t>55В3</t>
  </si>
  <si>
    <t>55Б7</t>
  </si>
  <si>
    <t>55Б5</t>
  </si>
  <si>
    <t>55Б24</t>
  </si>
  <si>
    <t>55Б21</t>
  </si>
  <si>
    <t>55А23</t>
  </si>
  <si>
    <t>55А24</t>
  </si>
  <si>
    <t>55А16</t>
  </si>
  <si>
    <t>55А9</t>
  </si>
  <si>
    <t>55А13</t>
  </si>
  <si>
    <t>55А8</t>
  </si>
  <si>
    <t>55А19</t>
  </si>
  <si>
    <t>55А25</t>
  </si>
  <si>
    <t>55А6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</si>
</sst>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4" fillId="0" borderId="10" xfId="0" applyFont="1" applyBorder="1" applyAlignment="1">
      <alignment horizontal="center" vertical="top" wrapText="1"/>
    </xf>
    <xf numFmtId="0" fontId="22" fillId="0" borderId="10" xfId="0" applyFont="1" applyBorder="1" applyAlignment="1">
      <alignment vertical="top"/>
    </xf>
    <xf numFmtId="0" fontId="22" fillId="0" borderId="1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9" fontId="22" fillId="0" borderId="10" xfId="0" applyNumberFormat="1" applyFont="1" applyBorder="1" applyAlignment="1">
      <alignment vertical="top"/>
    </xf>
    <xf numFmtId="0" fontId="0" fillId="0" borderId="0" xfId="0" applyAlignment="1"/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C9" sqref="C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20</v>
      </c>
      <c r="B8" t="s">
        <v>24</v>
      </c>
      <c r="C8" t="s">
        <v>5</v>
      </c>
    </row>
    <row r="9" spans="1:3" x14ac:dyDescent="0.25">
      <c r="A9">
        <v>4</v>
      </c>
      <c r="B9">
        <v>1</v>
      </c>
      <c r="C9" t="s">
        <v>25</v>
      </c>
    </row>
    <row r="10" spans="1:3" x14ac:dyDescent="0.25">
      <c r="A10">
        <v>5</v>
      </c>
      <c r="B10">
        <v>2</v>
      </c>
      <c r="C10" t="s">
        <v>26</v>
      </c>
    </row>
    <row r="11" spans="1:3" x14ac:dyDescent="0.25">
      <c r="A11">
        <v>6</v>
      </c>
      <c r="B11">
        <v>3</v>
      </c>
      <c r="C11" t="s">
        <v>27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22</v>
      </c>
    </row>
    <row r="49" spans="2:2" x14ac:dyDescent="0.25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67"/>
  <sheetViews>
    <sheetView tabSelected="1" view="pageBreakPreview" zoomScale="69" zoomScaleNormal="40" zoomScaleSheetLayoutView="69" workbookViewId="0">
      <selection activeCell="E15" sqref="E15:G34"/>
    </sheetView>
  </sheetViews>
  <sheetFormatPr defaultRowHeight="15" x14ac:dyDescent="0.25"/>
  <cols>
    <col min="1" max="1" width="18.1406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28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5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45572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78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:A34" si="0">$I$5</f>
        <v>английский</v>
      </c>
      <c r="B15" s="8">
        <v>5</v>
      </c>
      <c r="C15" s="14">
        <f t="shared" ref="C15:C34" si="1">ROW(B15)-14</f>
        <v>1</v>
      </c>
      <c r="D15" s="28" t="s">
        <v>71</v>
      </c>
      <c r="E15" s="28"/>
      <c r="F15" s="28"/>
      <c r="G15" s="28"/>
      <c r="H15" s="28">
        <v>5</v>
      </c>
      <c r="I15" s="29" t="s">
        <v>29</v>
      </c>
      <c r="J15" s="28">
        <v>23</v>
      </c>
      <c r="K15" s="25">
        <f t="shared" ref="K15:K34" si="2">J15/$F$12</f>
        <v>0.29487179487179488</v>
      </c>
      <c r="L15" s="28" t="s">
        <v>26</v>
      </c>
    </row>
    <row r="16" spans="1:26" x14ac:dyDescent="0.25">
      <c r="A16" s="8" t="str">
        <f t="shared" si="0"/>
        <v>английский</v>
      </c>
      <c r="B16" s="8">
        <v>5</v>
      </c>
      <c r="C16" s="14">
        <f t="shared" si="1"/>
        <v>2</v>
      </c>
      <c r="D16" s="28" t="s">
        <v>67</v>
      </c>
      <c r="E16" s="28"/>
      <c r="F16" s="28"/>
      <c r="G16" s="28"/>
      <c r="H16" s="28">
        <f t="shared" ref="H16:H34" si="3">$I$7</f>
        <v>5</v>
      </c>
      <c r="I16" s="28" t="s">
        <v>30</v>
      </c>
      <c r="J16" s="28">
        <v>21</v>
      </c>
      <c r="K16" s="25">
        <f t="shared" si="2"/>
        <v>0.26923076923076922</v>
      </c>
      <c r="L16" s="28" t="s">
        <v>27</v>
      </c>
    </row>
    <row r="17" spans="1:12" x14ac:dyDescent="0.25">
      <c r="A17" s="8" t="str">
        <f t="shared" si="0"/>
        <v>английский</v>
      </c>
      <c r="B17" s="8">
        <v>5</v>
      </c>
      <c r="C17" s="14">
        <f t="shared" si="1"/>
        <v>3</v>
      </c>
      <c r="D17" s="28" t="s">
        <v>66</v>
      </c>
      <c r="E17" s="28"/>
      <c r="F17" s="28"/>
      <c r="G17" s="28"/>
      <c r="H17" s="28">
        <f t="shared" si="3"/>
        <v>5</v>
      </c>
      <c r="I17" s="28" t="s">
        <v>30</v>
      </c>
      <c r="J17" s="28">
        <v>21</v>
      </c>
      <c r="K17" s="25">
        <f t="shared" si="2"/>
        <v>0.26923076923076922</v>
      </c>
      <c r="L17" s="28" t="s">
        <v>27</v>
      </c>
    </row>
    <row r="18" spans="1:12" x14ac:dyDescent="0.25">
      <c r="A18" s="8" t="str">
        <f t="shared" si="0"/>
        <v>английский</v>
      </c>
      <c r="B18" s="8">
        <v>5</v>
      </c>
      <c r="C18" s="14">
        <f t="shared" si="1"/>
        <v>4</v>
      </c>
      <c r="D18" s="28" t="s">
        <v>78</v>
      </c>
      <c r="E18" s="28"/>
      <c r="F18" s="28"/>
      <c r="G18" s="28"/>
      <c r="H18" s="28">
        <f t="shared" si="3"/>
        <v>5</v>
      </c>
      <c r="I18" s="28" t="s">
        <v>31</v>
      </c>
      <c r="J18" s="28">
        <v>20</v>
      </c>
      <c r="K18" s="25">
        <f t="shared" si="2"/>
        <v>0.25641025641025639</v>
      </c>
      <c r="L18" s="28" t="s">
        <v>27</v>
      </c>
    </row>
    <row r="19" spans="1:12" x14ac:dyDescent="0.25">
      <c r="A19" s="8" t="str">
        <f t="shared" si="0"/>
        <v>английский</v>
      </c>
      <c r="B19" s="8">
        <v>5</v>
      </c>
      <c r="C19" s="14">
        <f t="shared" si="1"/>
        <v>5</v>
      </c>
      <c r="D19" s="28" t="s">
        <v>65</v>
      </c>
      <c r="E19" s="28"/>
      <c r="F19" s="28"/>
      <c r="G19" s="28"/>
      <c r="H19" s="28">
        <f t="shared" si="3"/>
        <v>5</v>
      </c>
      <c r="I19" s="28" t="s">
        <v>30</v>
      </c>
      <c r="J19" s="28">
        <v>20</v>
      </c>
      <c r="K19" s="25">
        <f t="shared" si="2"/>
        <v>0.25641025641025639</v>
      </c>
      <c r="L19" s="28" t="s">
        <v>27</v>
      </c>
    </row>
    <row r="20" spans="1:12" x14ac:dyDescent="0.25">
      <c r="A20" s="8" t="str">
        <f t="shared" si="0"/>
        <v>английский</v>
      </c>
      <c r="B20" s="8">
        <v>5</v>
      </c>
      <c r="C20" s="14">
        <f t="shared" si="1"/>
        <v>6</v>
      </c>
      <c r="D20" s="28" t="s">
        <v>70</v>
      </c>
      <c r="E20" s="28"/>
      <c r="F20" s="28"/>
      <c r="G20" s="28"/>
      <c r="H20" s="28">
        <f t="shared" si="3"/>
        <v>5</v>
      </c>
      <c r="I20" s="28" t="s">
        <v>29</v>
      </c>
      <c r="J20" s="28">
        <v>19</v>
      </c>
      <c r="K20" s="25">
        <f t="shared" si="2"/>
        <v>0.24358974358974358</v>
      </c>
      <c r="L20" s="28" t="s">
        <v>27</v>
      </c>
    </row>
    <row r="21" spans="1:12" x14ac:dyDescent="0.25">
      <c r="A21" s="8" t="str">
        <f t="shared" si="0"/>
        <v>английский</v>
      </c>
      <c r="B21" s="8">
        <v>5</v>
      </c>
      <c r="C21" s="14">
        <f t="shared" si="1"/>
        <v>7</v>
      </c>
      <c r="D21" s="28" t="s">
        <v>64</v>
      </c>
      <c r="E21" s="28"/>
      <c r="F21" s="28"/>
      <c r="G21" s="28"/>
      <c r="H21" s="28">
        <f t="shared" si="3"/>
        <v>5</v>
      </c>
      <c r="I21" s="28" t="s">
        <v>30</v>
      </c>
      <c r="J21" s="28">
        <v>19</v>
      </c>
      <c r="K21" s="25">
        <f t="shared" si="2"/>
        <v>0.24358974358974358</v>
      </c>
      <c r="L21" s="28" t="s">
        <v>27</v>
      </c>
    </row>
    <row r="22" spans="1:12" x14ac:dyDescent="0.25">
      <c r="A22" s="8" t="str">
        <f t="shared" si="0"/>
        <v>английский</v>
      </c>
      <c r="B22" s="8">
        <v>5</v>
      </c>
      <c r="C22" s="14">
        <f t="shared" si="1"/>
        <v>8</v>
      </c>
      <c r="D22" s="28" t="s">
        <v>77</v>
      </c>
      <c r="E22" s="28"/>
      <c r="F22" s="28"/>
      <c r="G22" s="28"/>
      <c r="H22" s="28">
        <f t="shared" si="3"/>
        <v>5</v>
      </c>
      <c r="I22" s="28" t="s">
        <v>31</v>
      </c>
      <c r="J22" s="28">
        <v>18</v>
      </c>
      <c r="K22" s="25">
        <f t="shared" si="2"/>
        <v>0.23076923076923078</v>
      </c>
      <c r="L22" s="28" t="s">
        <v>27</v>
      </c>
    </row>
    <row r="23" spans="1:12" x14ac:dyDescent="0.25">
      <c r="A23" s="8" t="str">
        <f t="shared" si="0"/>
        <v>английский</v>
      </c>
      <c r="B23" s="8">
        <v>5</v>
      </c>
      <c r="C23" s="14">
        <f t="shared" si="1"/>
        <v>9</v>
      </c>
      <c r="D23" s="28" t="s">
        <v>63</v>
      </c>
      <c r="E23" s="28"/>
      <c r="F23" s="28"/>
      <c r="G23" s="28"/>
      <c r="H23" s="28">
        <f t="shared" si="3"/>
        <v>5</v>
      </c>
      <c r="I23" s="28" t="s">
        <v>30</v>
      </c>
      <c r="J23" s="28">
        <v>18</v>
      </c>
      <c r="K23" s="25">
        <f t="shared" si="2"/>
        <v>0.23076923076923078</v>
      </c>
      <c r="L23" s="28" t="s">
        <v>27</v>
      </c>
    </row>
    <row r="24" spans="1:12" x14ac:dyDescent="0.25">
      <c r="A24" s="8" t="str">
        <f t="shared" si="0"/>
        <v>английский</v>
      </c>
      <c r="B24" s="8">
        <v>5</v>
      </c>
      <c r="C24" s="14">
        <f t="shared" si="1"/>
        <v>10</v>
      </c>
      <c r="D24" s="28" t="s">
        <v>76</v>
      </c>
      <c r="E24" s="28"/>
      <c r="F24" s="28"/>
      <c r="G24" s="28"/>
      <c r="H24" s="28">
        <f t="shared" si="3"/>
        <v>5</v>
      </c>
      <c r="I24" s="28" t="s">
        <v>31</v>
      </c>
      <c r="J24" s="28">
        <v>18</v>
      </c>
      <c r="K24" s="25">
        <f t="shared" si="2"/>
        <v>0.23076923076923078</v>
      </c>
      <c r="L24" s="28" t="s">
        <v>27</v>
      </c>
    </row>
    <row r="25" spans="1:12" x14ac:dyDescent="0.25">
      <c r="A25" s="8" t="str">
        <f t="shared" si="0"/>
        <v>английский</v>
      </c>
      <c r="B25" s="8">
        <v>5</v>
      </c>
      <c r="C25" s="14">
        <f t="shared" si="1"/>
        <v>11</v>
      </c>
      <c r="D25" s="28" t="s">
        <v>73</v>
      </c>
      <c r="E25" s="28"/>
      <c r="F25" s="28"/>
      <c r="G25" s="28"/>
      <c r="H25" s="28">
        <f t="shared" si="3"/>
        <v>5</v>
      </c>
      <c r="I25" s="28" t="s">
        <v>31</v>
      </c>
      <c r="J25" s="28">
        <v>18</v>
      </c>
      <c r="K25" s="25">
        <f t="shared" si="2"/>
        <v>0.23076923076923078</v>
      </c>
      <c r="L25" s="28" t="s">
        <v>27</v>
      </c>
    </row>
    <row r="26" spans="1:12" x14ac:dyDescent="0.25">
      <c r="A26" s="8" t="str">
        <f t="shared" si="0"/>
        <v>английский</v>
      </c>
      <c r="B26" s="8">
        <v>5</v>
      </c>
      <c r="C26" s="14">
        <f t="shared" si="1"/>
        <v>12</v>
      </c>
      <c r="D26" s="28" t="s">
        <v>62</v>
      </c>
      <c r="E26" s="28"/>
      <c r="F26" s="28"/>
      <c r="G26" s="28"/>
      <c r="H26" s="28">
        <f t="shared" si="3"/>
        <v>5</v>
      </c>
      <c r="I26" s="28" t="s">
        <v>30</v>
      </c>
      <c r="J26" s="28">
        <v>17</v>
      </c>
      <c r="K26" s="25">
        <f t="shared" si="2"/>
        <v>0.21794871794871795</v>
      </c>
      <c r="L26" s="28" t="s">
        <v>27</v>
      </c>
    </row>
    <row r="27" spans="1:12" x14ac:dyDescent="0.25">
      <c r="A27" s="8" t="str">
        <f t="shared" si="0"/>
        <v>английский</v>
      </c>
      <c r="B27" s="8">
        <v>5</v>
      </c>
      <c r="C27" s="14">
        <f t="shared" si="1"/>
        <v>13</v>
      </c>
      <c r="D27" s="28" t="s">
        <v>75</v>
      </c>
      <c r="E27" s="28"/>
      <c r="F27" s="28"/>
      <c r="G27" s="28"/>
      <c r="H27" s="28">
        <f t="shared" si="3"/>
        <v>5</v>
      </c>
      <c r="I27" s="28" t="s">
        <v>31</v>
      </c>
      <c r="J27" s="28">
        <v>17</v>
      </c>
      <c r="K27" s="25">
        <f t="shared" si="2"/>
        <v>0.21794871794871795</v>
      </c>
      <c r="L27" s="28" t="s">
        <v>27</v>
      </c>
    </row>
    <row r="28" spans="1:12" x14ac:dyDescent="0.25">
      <c r="A28" s="8" t="str">
        <f t="shared" si="0"/>
        <v>английский</v>
      </c>
      <c r="B28" s="8">
        <v>5</v>
      </c>
      <c r="C28" s="14">
        <f t="shared" si="1"/>
        <v>14</v>
      </c>
      <c r="D28" s="28" t="s">
        <v>74</v>
      </c>
      <c r="E28" s="28"/>
      <c r="F28" s="28"/>
      <c r="G28" s="28"/>
      <c r="H28" s="28">
        <f t="shared" si="3"/>
        <v>5</v>
      </c>
      <c r="I28" s="28" t="s">
        <v>31</v>
      </c>
      <c r="J28" s="28">
        <v>17</v>
      </c>
      <c r="K28" s="25">
        <f t="shared" si="2"/>
        <v>0.21794871794871795</v>
      </c>
      <c r="L28" s="28" t="s">
        <v>27</v>
      </c>
    </row>
    <row r="29" spans="1:12" x14ac:dyDescent="0.25">
      <c r="A29" s="8" t="str">
        <f t="shared" si="0"/>
        <v>английский</v>
      </c>
      <c r="B29" s="8">
        <v>5</v>
      </c>
      <c r="C29" s="14">
        <f t="shared" si="1"/>
        <v>15</v>
      </c>
      <c r="D29" s="28" t="s">
        <v>72</v>
      </c>
      <c r="E29" s="28"/>
      <c r="F29" s="28"/>
      <c r="G29" s="28"/>
      <c r="H29" s="28">
        <f t="shared" si="3"/>
        <v>5</v>
      </c>
      <c r="I29" s="28" t="s">
        <v>31</v>
      </c>
      <c r="J29" s="28">
        <v>16</v>
      </c>
      <c r="K29" s="25">
        <f t="shared" si="2"/>
        <v>0.20512820512820512</v>
      </c>
      <c r="L29" s="28" t="s">
        <v>27</v>
      </c>
    </row>
    <row r="30" spans="1:12" x14ac:dyDescent="0.25">
      <c r="A30" s="8" t="str">
        <f t="shared" si="0"/>
        <v>английский</v>
      </c>
      <c r="B30" s="8">
        <v>5</v>
      </c>
      <c r="C30" s="14">
        <f t="shared" si="1"/>
        <v>16</v>
      </c>
      <c r="D30" s="28" t="s">
        <v>69</v>
      </c>
      <c r="E30" s="28"/>
      <c r="F30" s="28"/>
      <c r="G30" s="28"/>
      <c r="H30" s="28">
        <f t="shared" si="3"/>
        <v>5</v>
      </c>
      <c r="I30" s="28" t="s">
        <v>29</v>
      </c>
      <c r="J30" s="28">
        <v>15</v>
      </c>
      <c r="K30" s="25">
        <f t="shared" si="2"/>
        <v>0.19230769230769232</v>
      </c>
      <c r="L30" s="28" t="s">
        <v>27</v>
      </c>
    </row>
    <row r="31" spans="1:12" x14ac:dyDescent="0.25">
      <c r="A31" s="8" t="str">
        <f t="shared" si="0"/>
        <v>английский</v>
      </c>
      <c r="B31" s="8">
        <v>5</v>
      </c>
      <c r="C31" s="14">
        <f t="shared" si="1"/>
        <v>17</v>
      </c>
      <c r="D31" s="28" t="s">
        <v>61</v>
      </c>
      <c r="E31" s="28"/>
      <c r="F31" s="28"/>
      <c r="G31" s="28"/>
      <c r="H31" s="28">
        <f t="shared" si="3"/>
        <v>5</v>
      </c>
      <c r="I31" s="28" t="s">
        <v>32</v>
      </c>
      <c r="J31" s="28">
        <v>14</v>
      </c>
      <c r="K31" s="25">
        <f t="shared" si="2"/>
        <v>0.17948717948717949</v>
      </c>
      <c r="L31" s="28" t="s">
        <v>27</v>
      </c>
    </row>
    <row r="32" spans="1:12" x14ac:dyDescent="0.25">
      <c r="A32" s="8" t="str">
        <f t="shared" si="0"/>
        <v>английский</v>
      </c>
      <c r="B32" s="8">
        <v>5</v>
      </c>
      <c r="C32" s="14">
        <f t="shared" si="1"/>
        <v>18</v>
      </c>
      <c r="D32" s="28" t="s">
        <v>68</v>
      </c>
      <c r="E32" s="28"/>
      <c r="F32" s="28"/>
      <c r="G32" s="28"/>
      <c r="H32" s="28">
        <f t="shared" si="3"/>
        <v>5</v>
      </c>
      <c r="I32" s="28" t="s">
        <v>29</v>
      </c>
      <c r="J32" s="28">
        <v>13</v>
      </c>
      <c r="K32" s="25">
        <f t="shared" si="2"/>
        <v>0.16666666666666666</v>
      </c>
      <c r="L32" s="28" t="s">
        <v>27</v>
      </c>
    </row>
    <row r="33" spans="1:12" x14ac:dyDescent="0.25">
      <c r="A33" s="8" t="str">
        <f t="shared" si="0"/>
        <v>английский</v>
      </c>
      <c r="B33" s="8">
        <v>5</v>
      </c>
      <c r="C33" s="14">
        <f t="shared" si="1"/>
        <v>19</v>
      </c>
      <c r="D33" s="28" t="s">
        <v>79</v>
      </c>
      <c r="E33" s="28"/>
      <c r="F33" s="28"/>
      <c r="G33" s="28"/>
      <c r="H33" s="28">
        <f t="shared" si="3"/>
        <v>5</v>
      </c>
      <c r="I33" s="28" t="s">
        <v>31</v>
      </c>
      <c r="J33" s="28">
        <v>9</v>
      </c>
      <c r="K33" s="25">
        <f t="shared" si="2"/>
        <v>0.11538461538461539</v>
      </c>
      <c r="L33" s="28" t="s">
        <v>27</v>
      </c>
    </row>
    <row r="34" spans="1:12" x14ac:dyDescent="0.25">
      <c r="A34" s="8" t="str">
        <f t="shared" si="0"/>
        <v>английский</v>
      </c>
      <c r="B34" s="8">
        <v>5</v>
      </c>
      <c r="C34" s="14">
        <f t="shared" si="1"/>
        <v>20</v>
      </c>
      <c r="D34" s="28" t="s">
        <v>80</v>
      </c>
      <c r="E34" s="28"/>
      <c r="F34" s="28"/>
      <c r="G34" s="28"/>
      <c r="H34" s="28">
        <f t="shared" si="3"/>
        <v>5</v>
      </c>
      <c r="I34" s="28" t="s">
        <v>31</v>
      </c>
      <c r="J34" s="28">
        <v>6</v>
      </c>
      <c r="K34" s="25">
        <f t="shared" si="2"/>
        <v>7.6923076923076927E-2</v>
      </c>
      <c r="L34" s="28" t="s">
        <v>27</v>
      </c>
    </row>
    <row r="36" spans="1:12" ht="15.75" x14ac:dyDescent="0.25">
      <c r="D36" s="2"/>
      <c r="E36" s="2"/>
      <c r="F36" s="15"/>
      <c r="G36" s="15"/>
      <c r="H36" s="15"/>
      <c r="I36" s="7"/>
      <c r="J36" s="5"/>
      <c r="K36" s="5"/>
      <c r="L36" s="10"/>
    </row>
    <row r="37" spans="1:12" ht="15.75" x14ac:dyDescent="0.25">
      <c r="D37" s="9" t="s">
        <v>11</v>
      </c>
      <c r="F37" s="6"/>
      <c r="G37" s="12"/>
      <c r="H37" s="12" t="s">
        <v>41</v>
      </c>
      <c r="I37" s="13"/>
      <c r="J37" s="12"/>
      <c r="K37" s="24"/>
      <c r="L37" s="11"/>
    </row>
    <row r="38" spans="1:12" x14ac:dyDescent="0.25">
      <c r="D38" s="5"/>
      <c r="E38" s="5"/>
      <c r="F38" s="23" t="s">
        <v>13</v>
      </c>
      <c r="G38" s="37" t="s">
        <v>10</v>
      </c>
      <c r="H38" s="37"/>
      <c r="I38" s="37"/>
      <c r="J38" s="37"/>
      <c r="K38" s="17"/>
      <c r="L38" s="5"/>
    </row>
    <row r="39" spans="1:12" ht="15.75" x14ac:dyDescent="0.25">
      <c r="D39" s="9" t="s">
        <v>12</v>
      </c>
      <c r="F39" s="6"/>
      <c r="G39" s="12"/>
      <c r="H39" s="12" t="s">
        <v>42</v>
      </c>
      <c r="I39" s="13"/>
      <c r="J39" s="12"/>
      <c r="K39" s="24"/>
      <c r="L39" s="11"/>
    </row>
    <row r="40" spans="1:12" x14ac:dyDescent="0.25">
      <c r="F40" s="23" t="s">
        <v>13</v>
      </c>
      <c r="G40" s="37" t="s">
        <v>10</v>
      </c>
      <c r="H40" s="37"/>
      <c r="I40" s="37"/>
      <c r="J40" s="37"/>
      <c r="K40" s="17"/>
    </row>
    <row r="41" spans="1:12" x14ac:dyDescent="0.25">
      <c r="F41" s="17"/>
      <c r="G41" s="17"/>
      <c r="H41" s="17"/>
      <c r="I41" s="17"/>
      <c r="J41" s="17"/>
      <c r="K41" s="17"/>
    </row>
    <row r="67" ht="22.5" customHeight="1" x14ac:dyDescent="0.25"/>
  </sheetData>
  <autoFilter ref="A14:L14"/>
  <mergeCells count="12">
    <mergeCell ref="G40:J4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8:J38"/>
  </mergeCells>
  <pageMargins left="0.25" right="0.25" top="0.75" bottom="0.75" header="0.3" footer="0.3"/>
  <pageSetup paperSize="9" scale="77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0"/>
  <sheetViews>
    <sheetView view="pageBreakPreview" zoomScale="84" zoomScaleNormal="40" zoomScaleSheetLayoutView="84" workbookViewId="0">
      <selection activeCell="E15" sqref="E15:G15"/>
    </sheetView>
  </sheetViews>
  <sheetFormatPr defaultRowHeight="15" x14ac:dyDescent="0.25"/>
  <cols>
    <col min="1" max="1" width="24.425781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28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6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45572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78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" si="0">$I$5</f>
        <v>английский</v>
      </c>
      <c r="B15" s="8">
        <v>5</v>
      </c>
      <c r="C15" s="14">
        <f t="shared" ref="C15" si="1">ROW(B15)-14</f>
        <v>1</v>
      </c>
      <c r="D15" s="28" t="s">
        <v>60</v>
      </c>
      <c r="E15" s="28"/>
      <c r="F15" s="28"/>
      <c r="G15" s="28"/>
      <c r="H15" s="28">
        <f t="shared" ref="H15" si="2">$I$7</f>
        <v>6</v>
      </c>
      <c r="I15" s="30" t="s">
        <v>33</v>
      </c>
      <c r="J15" s="28">
        <v>18</v>
      </c>
      <c r="K15" s="25">
        <f t="shared" ref="K15" si="3">J15/$F$12</f>
        <v>0.23076923076923078</v>
      </c>
      <c r="L15" s="28" t="s">
        <v>27</v>
      </c>
    </row>
    <row r="19" spans="4:12" ht="15.75" x14ac:dyDescent="0.25">
      <c r="D19" s="2"/>
      <c r="E19" s="2"/>
      <c r="F19" s="15"/>
      <c r="G19" s="15"/>
      <c r="H19" s="15"/>
      <c r="I19" s="7"/>
      <c r="J19" s="5"/>
      <c r="K19" s="5"/>
      <c r="L19" s="10"/>
    </row>
    <row r="20" spans="4:12" ht="15.75" x14ac:dyDescent="0.25">
      <c r="D20" s="9" t="s">
        <v>11</v>
      </c>
      <c r="F20" s="6"/>
      <c r="G20" s="12"/>
      <c r="H20" s="12" t="s">
        <v>41</v>
      </c>
      <c r="I20" s="13"/>
      <c r="J20" s="12"/>
      <c r="K20" s="24"/>
      <c r="L20" s="11"/>
    </row>
    <row r="21" spans="4:12" x14ac:dyDescent="0.25">
      <c r="D21" s="5"/>
      <c r="E21" s="5"/>
      <c r="F21" s="23" t="s">
        <v>13</v>
      </c>
      <c r="G21" s="37" t="s">
        <v>10</v>
      </c>
      <c r="H21" s="37"/>
      <c r="I21" s="37"/>
      <c r="J21" s="37"/>
      <c r="K21" s="17"/>
      <c r="L21" s="5"/>
    </row>
    <row r="22" spans="4:12" ht="15.75" x14ac:dyDescent="0.25">
      <c r="D22" s="9" t="s">
        <v>12</v>
      </c>
      <c r="F22" s="6"/>
      <c r="G22" s="12"/>
      <c r="H22" s="12" t="s">
        <v>42</v>
      </c>
      <c r="I22" s="13"/>
      <c r="J22" s="12"/>
      <c r="K22" s="24"/>
      <c r="L22" s="11"/>
    </row>
    <row r="23" spans="4:12" x14ac:dyDescent="0.25">
      <c r="F23" s="23" t="s">
        <v>13</v>
      </c>
      <c r="G23" s="37" t="s">
        <v>10</v>
      </c>
      <c r="H23" s="37"/>
      <c r="I23" s="37"/>
      <c r="J23" s="37"/>
      <c r="K23" s="17"/>
    </row>
    <row r="24" spans="4:12" x14ac:dyDescent="0.25">
      <c r="F24" s="17"/>
      <c r="G24" s="17"/>
      <c r="H24" s="17"/>
      <c r="I24" s="17"/>
      <c r="J24" s="17"/>
      <c r="K24" s="17"/>
    </row>
    <row r="50" ht="22.5" customHeight="1" x14ac:dyDescent="0.25"/>
  </sheetData>
  <autoFilter ref="A14:L14"/>
  <mergeCells count="12">
    <mergeCell ref="G23:J2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1:J21"/>
  </mergeCells>
  <pageMargins left="0.25" right="0.25" top="0.75" bottom="0.75" header="0.3" footer="0.3"/>
  <pageSetup paperSize="9" scale="8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1"/>
  <sheetViews>
    <sheetView view="pageBreakPreview" zoomScale="89" zoomScaleNormal="40" zoomScaleSheetLayoutView="89" workbookViewId="0">
      <selection activeCell="E15" sqref="E15:G16"/>
    </sheetView>
  </sheetViews>
  <sheetFormatPr defaultRowHeight="15" x14ac:dyDescent="0.25"/>
  <cols>
    <col min="1" max="1" width="16.710937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28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7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45572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54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:A16" si="0">$I$5</f>
        <v>английский</v>
      </c>
      <c r="B15" s="8">
        <v>5</v>
      </c>
      <c r="C15" s="14">
        <f t="shared" ref="C15:C16" si="1">ROW(B15)-14</f>
        <v>1</v>
      </c>
      <c r="D15" s="28" t="s">
        <v>59</v>
      </c>
      <c r="E15" s="28"/>
      <c r="F15" s="28"/>
      <c r="G15" s="28"/>
      <c r="H15" s="28">
        <f t="shared" ref="H15:H16" si="2">$I$7</f>
        <v>7</v>
      </c>
      <c r="I15" s="29" t="s">
        <v>34</v>
      </c>
      <c r="J15" s="28">
        <v>31</v>
      </c>
      <c r="K15" s="25">
        <f t="shared" ref="K15:K16" si="3">J15/$F$12</f>
        <v>0.57407407407407407</v>
      </c>
      <c r="L15" s="28" t="s">
        <v>27</v>
      </c>
    </row>
    <row r="16" spans="1:26" x14ac:dyDescent="0.25">
      <c r="A16" s="8" t="str">
        <f t="shared" si="0"/>
        <v>английский</v>
      </c>
      <c r="B16" s="8">
        <v>5</v>
      </c>
      <c r="C16" s="14">
        <f t="shared" si="1"/>
        <v>2</v>
      </c>
      <c r="D16" s="28" t="s">
        <v>58</v>
      </c>
      <c r="E16" s="28"/>
      <c r="F16" s="28"/>
      <c r="G16" s="28"/>
      <c r="H16" s="28">
        <f t="shared" si="2"/>
        <v>7</v>
      </c>
      <c r="I16" s="28" t="s">
        <v>34</v>
      </c>
      <c r="J16" s="28">
        <v>11</v>
      </c>
      <c r="K16" s="25">
        <f t="shared" si="3"/>
        <v>0.20370370370370369</v>
      </c>
      <c r="L16" s="28" t="s">
        <v>27</v>
      </c>
    </row>
    <row r="20" spans="4:12" ht="15.75" x14ac:dyDescent="0.25">
      <c r="D20" s="2"/>
      <c r="E20" s="2"/>
      <c r="F20" s="15"/>
      <c r="G20" s="15"/>
      <c r="H20" s="15"/>
      <c r="I20" s="7"/>
      <c r="J20" s="5"/>
      <c r="K20" s="5"/>
      <c r="L20" s="10"/>
    </row>
    <row r="21" spans="4:12" ht="15.75" x14ac:dyDescent="0.25">
      <c r="D21" s="9" t="s">
        <v>11</v>
      </c>
      <c r="F21" s="6"/>
      <c r="G21" s="12"/>
      <c r="H21" s="12" t="s">
        <v>41</v>
      </c>
      <c r="I21" s="13"/>
      <c r="J21" s="12"/>
      <c r="K21" s="24"/>
      <c r="L21" s="11"/>
    </row>
    <row r="22" spans="4:12" x14ac:dyDescent="0.25">
      <c r="D22" s="5"/>
      <c r="E22" s="5"/>
      <c r="F22" s="23" t="s">
        <v>13</v>
      </c>
      <c r="G22" s="37" t="s">
        <v>10</v>
      </c>
      <c r="H22" s="37"/>
      <c r="I22" s="37"/>
      <c r="J22" s="37"/>
      <c r="K22" s="17"/>
      <c r="L22" s="5"/>
    </row>
    <row r="23" spans="4:12" ht="15.75" x14ac:dyDescent="0.25">
      <c r="D23" s="9" t="s">
        <v>12</v>
      </c>
      <c r="F23" s="6"/>
      <c r="G23" s="12"/>
      <c r="H23" s="12" t="s">
        <v>42</v>
      </c>
      <c r="I23" s="13"/>
      <c r="J23" s="12"/>
      <c r="K23" s="24"/>
      <c r="L23" s="11"/>
    </row>
    <row r="24" spans="4:12" x14ac:dyDescent="0.25">
      <c r="F24" s="23" t="s">
        <v>13</v>
      </c>
      <c r="G24" s="37" t="s">
        <v>10</v>
      </c>
      <c r="H24" s="37"/>
      <c r="I24" s="37"/>
      <c r="J24" s="37"/>
      <c r="K24" s="17"/>
    </row>
    <row r="25" spans="4:12" x14ac:dyDescent="0.25">
      <c r="F25" s="17"/>
      <c r="G25" s="17"/>
      <c r="H25" s="17"/>
      <c r="I25" s="17"/>
      <c r="J25" s="17"/>
      <c r="K25" s="17"/>
    </row>
    <row r="51" ht="22.5" customHeight="1" x14ac:dyDescent="0.25"/>
  </sheetData>
  <autoFilter ref="A14:L14"/>
  <mergeCells count="12">
    <mergeCell ref="G24:J2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2:J22"/>
  </mergeCells>
  <pageMargins left="0.25" right="0.25" top="0.75" bottom="0.75" header="0.3" footer="0.3"/>
  <pageSetup paperSize="9" scale="8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L15:L16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4"/>
  <sheetViews>
    <sheetView view="pageBreakPreview" zoomScale="89" zoomScaleNormal="40" zoomScaleSheetLayoutView="89" workbookViewId="0">
      <selection activeCell="E15" sqref="E15:G19"/>
    </sheetView>
  </sheetViews>
  <sheetFormatPr defaultRowHeight="15" x14ac:dyDescent="0.25"/>
  <cols>
    <col min="1" max="1" width="22.425781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28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8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45572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54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:A19" si="0">$I$5</f>
        <v>английский</v>
      </c>
      <c r="B15" s="8">
        <v>5</v>
      </c>
      <c r="C15" s="14">
        <f t="shared" ref="C15:C19" si="1">ROW(B15)-14</f>
        <v>1</v>
      </c>
      <c r="D15" s="28" t="s">
        <v>53</v>
      </c>
      <c r="E15" s="28"/>
      <c r="F15" s="28"/>
      <c r="G15" s="28"/>
      <c r="H15" s="28">
        <f t="shared" ref="H15:H19" si="2">$I$7</f>
        <v>8</v>
      </c>
      <c r="I15" s="29" t="s">
        <v>35</v>
      </c>
      <c r="J15" s="28">
        <v>18</v>
      </c>
      <c r="K15" s="25">
        <f t="shared" ref="K15:K19" si="3">J15/$F$12</f>
        <v>0.33333333333333331</v>
      </c>
      <c r="L15" s="28" t="s">
        <v>27</v>
      </c>
    </row>
    <row r="16" spans="1:26" x14ac:dyDescent="0.25">
      <c r="A16" s="8" t="str">
        <f t="shared" si="0"/>
        <v>английский</v>
      </c>
      <c r="B16" s="8">
        <v>5</v>
      </c>
      <c r="C16" s="14">
        <f t="shared" si="1"/>
        <v>2</v>
      </c>
      <c r="D16" s="28" t="s">
        <v>54</v>
      </c>
      <c r="E16" s="28"/>
      <c r="F16" s="28"/>
      <c r="G16" s="28"/>
      <c r="H16" s="28">
        <f t="shared" si="2"/>
        <v>8</v>
      </c>
      <c r="I16" s="28" t="s">
        <v>36</v>
      </c>
      <c r="J16" s="28">
        <v>13</v>
      </c>
      <c r="K16" s="25">
        <f t="shared" si="3"/>
        <v>0.24074074074074073</v>
      </c>
      <c r="L16" s="28" t="s">
        <v>27</v>
      </c>
    </row>
    <row r="17" spans="1:12" x14ac:dyDescent="0.25">
      <c r="A17" s="8" t="str">
        <f t="shared" si="0"/>
        <v>английский</v>
      </c>
      <c r="B17" s="8">
        <v>5</v>
      </c>
      <c r="C17" s="14">
        <f t="shared" si="1"/>
        <v>3</v>
      </c>
      <c r="D17" s="28" t="s">
        <v>55</v>
      </c>
      <c r="E17" s="28"/>
      <c r="F17" s="28"/>
      <c r="G17" s="28"/>
      <c r="H17" s="28">
        <f t="shared" si="2"/>
        <v>8</v>
      </c>
      <c r="I17" s="28" t="s">
        <v>36</v>
      </c>
      <c r="J17" s="28">
        <v>12</v>
      </c>
      <c r="K17" s="25">
        <f t="shared" si="3"/>
        <v>0.22222222222222221</v>
      </c>
      <c r="L17" s="28" t="s">
        <v>27</v>
      </c>
    </row>
    <row r="18" spans="1:12" x14ac:dyDescent="0.25">
      <c r="A18" s="8" t="str">
        <f t="shared" si="0"/>
        <v>английский</v>
      </c>
      <c r="B18" s="8">
        <v>5</v>
      </c>
      <c r="C18" s="14">
        <f t="shared" si="1"/>
        <v>4</v>
      </c>
      <c r="D18" s="28" t="s">
        <v>56</v>
      </c>
      <c r="E18" s="28"/>
      <c r="F18" s="28"/>
      <c r="G18" s="28"/>
      <c r="H18" s="28">
        <f t="shared" si="2"/>
        <v>8</v>
      </c>
      <c r="I18" s="28" t="s">
        <v>36</v>
      </c>
      <c r="J18" s="28">
        <v>8</v>
      </c>
      <c r="K18" s="25">
        <f t="shared" si="3"/>
        <v>0.14814814814814814</v>
      </c>
      <c r="L18" s="28" t="s">
        <v>27</v>
      </c>
    </row>
    <row r="19" spans="1:12" x14ac:dyDescent="0.25">
      <c r="A19" s="8" t="str">
        <f t="shared" si="0"/>
        <v>английский</v>
      </c>
      <c r="B19" s="8">
        <v>5</v>
      </c>
      <c r="C19" s="14">
        <f t="shared" si="1"/>
        <v>5</v>
      </c>
      <c r="D19" s="28" t="s">
        <v>57</v>
      </c>
      <c r="E19" s="28"/>
      <c r="F19" s="28"/>
      <c r="G19" s="28"/>
      <c r="H19" s="28">
        <f t="shared" si="2"/>
        <v>8</v>
      </c>
      <c r="I19" s="28" t="s">
        <v>36</v>
      </c>
      <c r="J19" s="28">
        <v>6</v>
      </c>
      <c r="K19" s="25">
        <f t="shared" si="3"/>
        <v>0.1111111111111111</v>
      </c>
      <c r="L19" s="28" t="s">
        <v>27</v>
      </c>
    </row>
    <row r="23" spans="1:12" ht="15.4" x14ac:dyDescent="0.45">
      <c r="D23" s="2"/>
      <c r="E23" s="2"/>
      <c r="F23" s="15"/>
      <c r="G23" s="15"/>
      <c r="H23" s="15"/>
      <c r="I23" s="7"/>
      <c r="J23" s="5"/>
      <c r="K23" s="5"/>
      <c r="L23" s="10"/>
    </row>
    <row r="24" spans="1:12" ht="15.75" x14ac:dyDescent="0.25">
      <c r="A24" s="36"/>
      <c r="D24" s="9" t="s">
        <v>11</v>
      </c>
      <c r="F24" s="6"/>
      <c r="G24" s="12"/>
      <c r="H24" s="12" t="s">
        <v>41</v>
      </c>
      <c r="I24" s="13"/>
      <c r="J24" s="12"/>
      <c r="K24" s="24"/>
      <c r="L24" s="11"/>
    </row>
    <row r="25" spans="1:12" x14ac:dyDescent="0.25">
      <c r="D25" s="5"/>
      <c r="E25" s="5"/>
      <c r="F25" s="23" t="s">
        <v>13</v>
      </c>
      <c r="G25" s="37" t="s">
        <v>10</v>
      </c>
      <c r="H25" s="37"/>
      <c r="I25" s="37"/>
      <c r="J25" s="37"/>
      <c r="K25" s="17"/>
      <c r="L25" s="5"/>
    </row>
    <row r="26" spans="1:12" ht="15.75" x14ac:dyDescent="0.25">
      <c r="D26" s="9" t="s">
        <v>12</v>
      </c>
      <c r="F26" s="6"/>
      <c r="G26" s="12"/>
      <c r="H26" s="12" t="s">
        <v>42</v>
      </c>
      <c r="I26" s="13"/>
      <c r="J26" s="12"/>
      <c r="K26" s="24"/>
      <c r="L26" s="11"/>
    </row>
    <row r="27" spans="1:12" x14ac:dyDescent="0.25">
      <c r="F27" s="23" t="s">
        <v>13</v>
      </c>
      <c r="G27" s="37" t="s">
        <v>10</v>
      </c>
      <c r="H27" s="37"/>
      <c r="I27" s="37"/>
      <c r="J27" s="37"/>
      <c r="K27" s="17"/>
    </row>
    <row r="28" spans="1:12" x14ac:dyDescent="0.25">
      <c r="F28" s="17"/>
      <c r="G28" s="17"/>
      <c r="H28" s="17"/>
      <c r="I28" s="17"/>
      <c r="J28" s="17"/>
      <c r="K28" s="17"/>
    </row>
    <row r="54" ht="22.5" customHeight="1" x14ac:dyDescent="0.25"/>
  </sheetData>
  <autoFilter ref="A14:L14"/>
  <mergeCells count="12">
    <mergeCell ref="G27:J2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5:J25"/>
  </mergeCells>
  <pageMargins left="0.25" right="0.25" top="0.75" bottom="0.75" header="0.3" footer="0.3"/>
  <pageSetup paperSize="9" scale="8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6"/>
  <sheetViews>
    <sheetView view="pageBreakPreview" zoomScale="96" zoomScaleNormal="40" zoomScaleSheetLayoutView="96" workbookViewId="0">
      <selection activeCell="F24" sqref="F24"/>
    </sheetView>
  </sheetViews>
  <sheetFormatPr defaultRowHeight="15" x14ac:dyDescent="0.25"/>
  <cols>
    <col min="1" max="1" width="19.57031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28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9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45572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55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:A21" si="0">$I$5</f>
        <v>английский</v>
      </c>
      <c r="B15" s="8">
        <v>5</v>
      </c>
      <c r="C15" s="14">
        <f t="shared" ref="C15:C21" si="1">ROW(B15)-14</f>
        <v>1</v>
      </c>
      <c r="D15" s="28" t="s">
        <v>52</v>
      </c>
      <c r="E15" s="28"/>
      <c r="F15" s="28"/>
      <c r="G15" s="28"/>
      <c r="H15" s="28">
        <f t="shared" ref="H15:H21" si="2">$I$7</f>
        <v>9</v>
      </c>
      <c r="I15" s="29" t="s">
        <v>37</v>
      </c>
      <c r="J15" s="28">
        <v>15</v>
      </c>
      <c r="K15" s="25">
        <f t="shared" ref="K15:K21" si="3">J15/$F$12</f>
        <v>0.27272727272727271</v>
      </c>
      <c r="L15" s="28" t="s">
        <v>27</v>
      </c>
    </row>
    <row r="16" spans="1:26" x14ac:dyDescent="0.25">
      <c r="A16" s="8" t="str">
        <f t="shared" si="0"/>
        <v>английский</v>
      </c>
      <c r="B16" s="8">
        <v>5</v>
      </c>
      <c r="C16" s="14">
        <f t="shared" si="1"/>
        <v>2</v>
      </c>
      <c r="D16" s="28" t="s">
        <v>48</v>
      </c>
      <c r="E16" s="28"/>
      <c r="F16" s="28"/>
      <c r="G16" s="28"/>
      <c r="H16" s="28">
        <f t="shared" si="2"/>
        <v>9</v>
      </c>
      <c r="I16" s="28" t="s">
        <v>38</v>
      </c>
      <c r="J16" s="28">
        <v>14</v>
      </c>
      <c r="K16" s="25">
        <f t="shared" si="3"/>
        <v>0.25454545454545452</v>
      </c>
      <c r="L16" s="28" t="s">
        <v>27</v>
      </c>
    </row>
    <row r="17" spans="1:12" x14ac:dyDescent="0.25">
      <c r="A17" s="8" t="str">
        <f t="shared" si="0"/>
        <v>английский</v>
      </c>
      <c r="B17" s="8">
        <v>5</v>
      </c>
      <c r="C17" s="14">
        <f t="shared" si="1"/>
        <v>3</v>
      </c>
      <c r="D17" s="28" t="s">
        <v>50</v>
      </c>
      <c r="E17" s="28"/>
      <c r="F17" s="28"/>
      <c r="G17" s="28"/>
      <c r="H17" s="28">
        <f t="shared" si="2"/>
        <v>9</v>
      </c>
      <c r="I17" s="28" t="s">
        <v>37</v>
      </c>
      <c r="J17" s="28">
        <v>10</v>
      </c>
      <c r="K17" s="25">
        <f t="shared" si="3"/>
        <v>0.18181818181818182</v>
      </c>
      <c r="L17" s="28" t="s">
        <v>27</v>
      </c>
    </row>
    <row r="18" spans="1:12" x14ac:dyDescent="0.25">
      <c r="A18" s="8" t="str">
        <f t="shared" si="0"/>
        <v>английский</v>
      </c>
      <c r="B18" s="8">
        <v>5</v>
      </c>
      <c r="C18" s="14">
        <f t="shared" si="1"/>
        <v>4</v>
      </c>
      <c r="D18" s="28" t="s">
        <v>47</v>
      </c>
      <c r="E18" s="28"/>
      <c r="F18" s="28"/>
      <c r="G18" s="28"/>
      <c r="H18" s="28">
        <f t="shared" si="2"/>
        <v>9</v>
      </c>
      <c r="I18" s="28" t="s">
        <v>38</v>
      </c>
      <c r="J18" s="28">
        <v>9</v>
      </c>
      <c r="K18" s="25">
        <f t="shared" si="3"/>
        <v>0.16363636363636364</v>
      </c>
      <c r="L18" s="28" t="s">
        <v>27</v>
      </c>
    </row>
    <row r="19" spans="1:12" x14ac:dyDescent="0.25">
      <c r="A19" s="8" t="str">
        <f t="shared" si="0"/>
        <v>английский</v>
      </c>
      <c r="B19" s="8">
        <v>5</v>
      </c>
      <c r="C19" s="14">
        <f t="shared" si="1"/>
        <v>5</v>
      </c>
      <c r="D19" s="28" t="s">
        <v>50</v>
      </c>
      <c r="E19" s="28"/>
      <c r="F19" s="28"/>
      <c r="G19" s="28"/>
      <c r="H19" s="28">
        <f t="shared" si="2"/>
        <v>9</v>
      </c>
      <c r="I19" s="28" t="s">
        <v>37</v>
      </c>
      <c r="J19" s="28">
        <v>7</v>
      </c>
      <c r="K19" s="25">
        <f t="shared" si="3"/>
        <v>0.12727272727272726</v>
      </c>
      <c r="L19" s="28" t="s">
        <v>27</v>
      </c>
    </row>
    <row r="20" spans="1:12" x14ac:dyDescent="0.25">
      <c r="A20" s="8" t="str">
        <f t="shared" si="0"/>
        <v>английский</v>
      </c>
      <c r="B20" s="8">
        <v>5</v>
      </c>
      <c r="C20" s="14">
        <f t="shared" si="1"/>
        <v>6</v>
      </c>
      <c r="D20" s="28" t="s">
        <v>51</v>
      </c>
      <c r="E20" s="28"/>
      <c r="F20" s="28"/>
      <c r="G20" s="28"/>
      <c r="H20" s="28">
        <f t="shared" si="2"/>
        <v>9</v>
      </c>
      <c r="I20" s="28" t="s">
        <v>37</v>
      </c>
      <c r="J20" s="28">
        <v>7</v>
      </c>
      <c r="K20" s="25">
        <f t="shared" si="3"/>
        <v>0.12727272727272726</v>
      </c>
      <c r="L20" s="28" t="s">
        <v>27</v>
      </c>
    </row>
    <row r="21" spans="1:12" x14ac:dyDescent="0.25">
      <c r="A21" s="8" t="str">
        <f t="shared" si="0"/>
        <v>английский</v>
      </c>
      <c r="B21" s="8">
        <v>5</v>
      </c>
      <c r="C21" s="14">
        <f t="shared" si="1"/>
        <v>7</v>
      </c>
      <c r="D21" s="28" t="s">
        <v>49</v>
      </c>
      <c r="E21" s="28"/>
      <c r="F21" s="28"/>
      <c r="G21" s="28"/>
      <c r="H21" s="28">
        <f t="shared" si="2"/>
        <v>9</v>
      </c>
      <c r="I21" s="28" t="s">
        <v>38</v>
      </c>
      <c r="J21" s="28">
        <v>7</v>
      </c>
      <c r="K21" s="25">
        <f t="shared" si="3"/>
        <v>0.12727272727272726</v>
      </c>
      <c r="L21" s="28" t="s">
        <v>27</v>
      </c>
    </row>
    <row r="25" spans="1:12" ht="15.75" x14ac:dyDescent="0.25">
      <c r="D25" s="2"/>
      <c r="E25" s="2"/>
      <c r="F25" s="15"/>
      <c r="G25" s="15"/>
      <c r="H25" s="15"/>
      <c r="I25" s="7"/>
      <c r="J25" s="5"/>
      <c r="K25" s="5"/>
      <c r="L25" s="10"/>
    </row>
    <row r="26" spans="1:12" ht="15.75" x14ac:dyDescent="0.25">
      <c r="D26" s="9" t="s">
        <v>11</v>
      </c>
      <c r="F26" s="6"/>
      <c r="G26" s="12"/>
      <c r="H26" s="12" t="s">
        <v>41</v>
      </c>
      <c r="I26" s="13"/>
      <c r="J26" s="12"/>
      <c r="K26" s="24"/>
      <c r="L26" s="11"/>
    </row>
    <row r="27" spans="1:12" x14ac:dyDescent="0.25">
      <c r="D27" s="5"/>
      <c r="E27" s="5"/>
      <c r="F27" s="23" t="s">
        <v>13</v>
      </c>
      <c r="G27" s="37" t="s">
        <v>10</v>
      </c>
      <c r="H27" s="37"/>
      <c r="I27" s="37"/>
      <c r="J27" s="37"/>
      <c r="K27" s="17"/>
      <c r="L27" s="5"/>
    </row>
    <row r="28" spans="1:12" ht="15.75" x14ac:dyDescent="0.25">
      <c r="D28" s="9" t="s">
        <v>12</v>
      </c>
      <c r="F28" s="6"/>
      <c r="G28" s="12"/>
      <c r="H28" s="12" t="s">
        <v>42</v>
      </c>
      <c r="I28" s="13"/>
      <c r="J28" s="12"/>
      <c r="K28" s="24"/>
      <c r="L28" s="11"/>
    </row>
    <row r="29" spans="1:12" x14ac:dyDescent="0.25">
      <c r="F29" s="23" t="s">
        <v>13</v>
      </c>
      <c r="G29" s="37" t="s">
        <v>10</v>
      </c>
      <c r="H29" s="37"/>
      <c r="I29" s="37"/>
      <c r="J29" s="37"/>
      <c r="K29" s="17"/>
    </row>
    <row r="30" spans="1:12" x14ac:dyDescent="0.25">
      <c r="F30" s="17"/>
      <c r="G30" s="17"/>
      <c r="H30" s="17"/>
      <c r="I30" s="17"/>
      <c r="J30" s="17"/>
      <c r="K30" s="17"/>
    </row>
    <row r="56" ht="22.5" customHeight="1" x14ac:dyDescent="0.25"/>
  </sheetData>
  <autoFilter ref="A14:L14"/>
  <mergeCells count="12">
    <mergeCell ref="G29:J2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7:J27"/>
  </mergeCells>
  <pageMargins left="0.25" right="0.25" top="0.75" bottom="0.75" header="0.3" footer="0.3"/>
  <pageSetup paperSize="9" scale="8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1"/>
  <sheetViews>
    <sheetView view="pageBreakPreview" zoomScale="95" zoomScaleNormal="40" zoomScaleSheetLayoutView="95" workbookViewId="0">
      <selection activeCell="E15" sqref="E15:G16"/>
    </sheetView>
  </sheetViews>
  <sheetFormatPr defaultRowHeight="15" x14ac:dyDescent="0.25"/>
  <cols>
    <col min="1" max="1" width="21.1406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28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10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45572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55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:A16" si="0">$I$5</f>
        <v>английский</v>
      </c>
      <c r="B15" s="8">
        <v>5</v>
      </c>
      <c r="C15" s="14">
        <f t="shared" ref="C15:C16" si="1">ROW(B15)-14</f>
        <v>1</v>
      </c>
      <c r="D15" s="28" t="s">
        <v>45</v>
      </c>
      <c r="E15" s="28"/>
      <c r="F15" s="28"/>
      <c r="G15" s="28"/>
      <c r="H15" s="28">
        <f t="shared" ref="H15:H16" si="2">$I$7</f>
        <v>10</v>
      </c>
      <c r="I15" s="29" t="s">
        <v>39</v>
      </c>
      <c r="J15" s="28">
        <v>29</v>
      </c>
      <c r="K15" s="25">
        <f t="shared" ref="K15:K16" si="3">J15/$F$12</f>
        <v>0.52727272727272723</v>
      </c>
      <c r="L15" s="28" t="s">
        <v>27</v>
      </c>
    </row>
    <row r="16" spans="1:26" x14ac:dyDescent="0.25">
      <c r="A16" s="8" t="str">
        <f t="shared" si="0"/>
        <v>английский</v>
      </c>
      <c r="B16" s="8">
        <v>5</v>
      </c>
      <c r="C16" s="14">
        <f t="shared" si="1"/>
        <v>2</v>
      </c>
      <c r="D16" s="28" t="s">
        <v>46</v>
      </c>
      <c r="E16" s="28"/>
      <c r="F16" s="28"/>
      <c r="G16" s="28"/>
      <c r="H16" s="28">
        <f t="shared" si="2"/>
        <v>10</v>
      </c>
      <c r="I16" s="28" t="s">
        <v>39</v>
      </c>
      <c r="J16" s="28">
        <v>27</v>
      </c>
      <c r="K16" s="25">
        <f t="shared" si="3"/>
        <v>0.49090909090909091</v>
      </c>
      <c r="L16" s="28" t="s">
        <v>27</v>
      </c>
    </row>
    <row r="20" spans="4:12" ht="15.75" x14ac:dyDescent="0.25">
      <c r="D20" s="2"/>
      <c r="E20" s="2"/>
      <c r="F20" s="15"/>
      <c r="G20" s="15"/>
      <c r="H20" s="15"/>
      <c r="I20" s="7"/>
      <c r="J20" s="5"/>
      <c r="K20" s="5"/>
      <c r="L20" s="10"/>
    </row>
    <row r="21" spans="4:12" ht="15.75" x14ac:dyDescent="0.25">
      <c r="D21" s="9" t="s">
        <v>11</v>
      </c>
      <c r="F21" s="6"/>
      <c r="G21" s="12"/>
      <c r="H21" s="12" t="s">
        <v>41</v>
      </c>
      <c r="I21" s="13"/>
      <c r="J21" s="12"/>
      <c r="K21" s="24"/>
      <c r="L21" s="11"/>
    </row>
    <row r="22" spans="4:12" x14ac:dyDescent="0.25">
      <c r="D22" s="5"/>
      <c r="E22" s="5"/>
      <c r="F22" s="16" t="s">
        <v>13</v>
      </c>
      <c r="G22" s="37" t="s">
        <v>10</v>
      </c>
      <c r="H22" s="37"/>
      <c r="I22" s="37"/>
      <c r="J22" s="37"/>
      <c r="K22" s="17"/>
      <c r="L22" s="5"/>
    </row>
    <row r="23" spans="4:12" ht="15.75" x14ac:dyDescent="0.25">
      <c r="D23" s="9" t="s">
        <v>12</v>
      </c>
      <c r="F23" s="6"/>
      <c r="G23" s="12"/>
      <c r="H23" s="12" t="s">
        <v>42</v>
      </c>
      <c r="I23" s="13"/>
      <c r="J23" s="12"/>
      <c r="K23" s="24"/>
      <c r="L23" s="11"/>
    </row>
    <row r="24" spans="4:12" x14ac:dyDescent="0.25">
      <c r="F24" s="16" t="s">
        <v>13</v>
      </c>
      <c r="G24" s="37" t="s">
        <v>10</v>
      </c>
      <c r="H24" s="37"/>
      <c r="I24" s="37"/>
      <c r="J24" s="37"/>
      <c r="K24" s="17"/>
    </row>
    <row r="25" spans="4:12" x14ac:dyDescent="0.25">
      <c r="F25" s="17"/>
      <c r="G25" s="17"/>
      <c r="H25" s="17"/>
      <c r="I25" s="17"/>
      <c r="J25" s="17"/>
      <c r="K25" s="17"/>
    </row>
    <row r="51" ht="22.5" customHeight="1" x14ac:dyDescent="0.25"/>
  </sheetData>
  <autoFilter ref="A14:L14"/>
  <mergeCells count="12">
    <mergeCell ref="A1:L1"/>
    <mergeCell ref="A3:L3"/>
    <mergeCell ref="I7:L7"/>
    <mergeCell ref="I5:L5"/>
    <mergeCell ref="I6:L6"/>
    <mergeCell ref="G22:J22"/>
    <mergeCell ref="G24:J24"/>
    <mergeCell ref="I8:L8"/>
    <mergeCell ref="D11:E11"/>
    <mergeCell ref="F11:G11"/>
    <mergeCell ref="D12:E12"/>
    <mergeCell ref="F12:G12"/>
  </mergeCells>
  <pageMargins left="0.25" right="0.25" top="0.75" bottom="0.75" header="0.3" footer="0.3"/>
  <pageSetup paperSize="9" scale="8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51"/>
  <sheetViews>
    <sheetView view="pageBreakPreview" zoomScale="80" zoomScaleNormal="40" zoomScaleSheetLayoutView="80" workbookViewId="0">
      <selection activeCell="E15" sqref="E15:G16"/>
    </sheetView>
  </sheetViews>
  <sheetFormatPr defaultRowHeight="15" x14ac:dyDescent="0.25"/>
  <cols>
    <col min="1" max="1" width="14.285156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40" t="s">
        <v>28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7</v>
      </c>
      <c r="J6" s="41"/>
      <c r="K6" s="41"/>
      <c r="L6" s="41"/>
    </row>
    <row r="7" spans="1:26" ht="15.75" x14ac:dyDescent="0.25">
      <c r="D7" s="5"/>
      <c r="E7" s="5"/>
      <c r="F7" s="5"/>
      <c r="G7" s="18"/>
      <c r="H7" s="18"/>
      <c r="I7" s="40">
        <v>11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8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9</v>
      </c>
      <c r="E11" s="42"/>
      <c r="F11" s="43">
        <v>45572</v>
      </c>
      <c r="G11" s="43"/>
      <c r="H11" s="26"/>
      <c r="I11" s="7"/>
      <c r="J11" s="5"/>
      <c r="K11" s="5"/>
      <c r="L11" s="5"/>
    </row>
    <row r="12" spans="1:26" ht="15.75" x14ac:dyDescent="0.25">
      <c r="D12" s="42" t="s">
        <v>15</v>
      </c>
      <c r="E12" s="42"/>
      <c r="F12" s="44">
        <v>55</v>
      </c>
      <c r="G12" s="44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31" t="str">
        <f t="shared" ref="A15:A16" si="0">$I$5</f>
        <v>английский</v>
      </c>
      <c r="B15" s="31">
        <v>5</v>
      </c>
      <c r="C15" s="32">
        <f t="shared" ref="C15:C16" si="1">ROW(B15)-14</f>
        <v>1</v>
      </c>
      <c r="D15" s="33" t="s">
        <v>43</v>
      </c>
      <c r="E15" s="33"/>
      <c r="F15" s="33"/>
      <c r="G15" s="33"/>
      <c r="H15" s="33">
        <f t="shared" ref="H15:H16" si="2">$I$7</f>
        <v>11</v>
      </c>
      <c r="I15" s="34" t="s">
        <v>40</v>
      </c>
      <c r="J15" s="33">
        <v>34</v>
      </c>
      <c r="K15" s="35">
        <f t="shared" ref="K15:K16" si="3">J15/$F$12</f>
        <v>0.61818181818181817</v>
      </c>
      <c r="L15" s="33" t="s">
        <v>27</v>
      </c>
    </row>
    <row r="16" spans="1:26" x14ac:dyDescent="0.25">
      <c r="A16" s="31" t="str">
        <f t="shared" si="0"/>
        <v>английский</v>
      </c>
      <c r="B16" s="31">
        <v>5</v>
      </c>
      <c r="C16" s="32">
        <f t="shared" si="1"/>
        <v>2</v>
      </c>
      <c r="D16" s="33" t="s">
        <v>44</v>
      </c>
      <c r="E16" s="33"/>
      <c r="F16" s="33"/>
      <c r="G16" s="33"/>
      <c r="H16" s="33">
        <f t="shared" si="2"/>
        <v>11</v>
      </c>
      <c r="I16" s="33" t="s">
        <v>40</v>
      </c>
      <c r="J16" s="33">
        <v>7</v>
      </c>
      <c r="K16" s="35">
        <f t="shared" si="3"/>
        <v>0.12727272727272726</v>
      </c>
      <c r="L16" s="33" t="s">
        <v>27</v>
      </c>
    </row>
    <row r="20" spans="4:12" ht="15.75" x14ac:dyDescent="0.25">
      <c r="D20" s="2"/>
      <c r="E20" s="2"/>
      <c r="F20" s="15"/>
      <c r="G20" s="15"/>
      <c r="H20" s="15"/>
      <c r="I20" s="7"/>
      <c r="J20" s="5"/>
      <c r="K20" s="5"/>
      <c r="L20" s="10"/>
    </row>
    <row r="21" spans="4:12" ht="15.75" x14ac:dyDescent="0.25">
      <c r="D21" s="9" t="s">
        <v>11</v>
      </c>
      <c r="F21" s="6"/>
      <c r="G21" s="12"/>
      <c r="H21" s="12" t="s">
        <v>41</v>
      </c>
      <c r="I21" s="13"/>
      <c r="J21" s="12"/>
      <c r="K21" s="24"/>
      <c r="L21" s="11"/>
    </row>
    <row r="22" spans="4:12" x14ac:dyDescent="0.25">
      <c r="D22" s="5"/>
      <c r="E22" s="5"/>
      <c r="F22" s="23" t="s">
        <v>13</v>
      </c>
      <c r="G22" s="37" t="s">
        <v>10</v>
      </c>
      <c r="H22" s="37"/>
      <c r="I22" s="37"/>
      <c r="J22" s="37"/>
      <c r="K22" s="17"/>
      <c r="L22" s="5"/>
    </row>
    <row r="23" spans="4:12" ht="15.75" x14ac:dyDescent="0.25">
      <c r="D23" s="9" t="s">
        <v>12</v>
      </c>
      <c r="F23" s="6"/>
      <c r="G23" s="12"/>
      <c r="H23" s="12" t="s">
        <v>42</v>
      </c>
      <c r="I23" s="13"/>
      <c r="J23" s="12"/>
      <c r="K23" s="24"/>
      <c r="L23" s="11"/>
    </row>
    <row r="24" spans="4:12" x14ac:dyDescent="0.25">
      <c r="F24" s="23" t="s">
        <v>13</v>
      </c>
      <c r="G24" s="37" t="s">
        <v>10</v>
      </c>
      <c r="H24" s="37"/>
      <c r="I24" s="37"/>
      <c r="J24" s="37"/>
      <c r="K24" s="17"/>
    </row>
    <row r="25" spans="4:12" ht="14.25" x14ac:dyDescent="0.45">
      <c r="F25" s="17"/>
      <c r="G25" s="17"/>
      <c r="H25" s="17"/>
      <c r="I25" s="17"/>
      <c r="J25" s="17"/>
      <c r="K25" s="17"/>
    </row>
    <row r="51" ht="22.5" customHeight="1" x14ac:dyDescent="0.25"/>
  </sheetData>
  <autoFilter ref="A14:L14"/>
  <mergeCells count="12">
    <mergeCell ref="G24:J2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2:J22"/>
  </mergeCells>
  <pageMargins left="0.25" right="0.25" top="0.75" bottom="0.75" header="0.3" footer="0.3"/>
  <pageSetup paperSize="9" scale="86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Viktoria</cp:lastModifiedBy>
  <cp:lastPrinted>2024-10-27T11:56:36Z</cp:lastPrinted>
  <dcterms:created xsi:type="dcterms:W3CDTF">2023-09-08T05:39:27Z</dcterms:created>
  <dcterms:modified xsi:type="dcterms:W3CDTF">2024-11-08T07:22:13Z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-1817917164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Английскому языку для проведения 07.10.2024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