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toria\Desktop\отправлено_УО\"/>
    </mc:Choice>
  </mc:AlternateContent>
  <bookViews>
    <workbookView xWindow="480" yWindow="135" windowWidth="17235" windowHeight="7695" activeTab="1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'10'!$A$1:$L$28</definedName>
    <definedName name="_xlnm.Print_Area" localSheetId="7">'11'!$A$2:$L$25</definedName>
    <definedName name="_xlnm.Print_Area" localSheetId="1">'5'!$A$1:$L$33</definedName>
    <definedName name="_xlnm.Print_Area" localSheetId="2">'6'!$A$1:$L$49</definedName>
    <definedName name="_xlnm.Print_Area" localSheetId="3">'7'!$A$1:$L$31</definedName>
    <definedName name="_xlnm.Print_Area" localSheetId="4">'8'!$A$1:$L$45</definedName>
    <definedName name="_xlnm.Print_Area" localSheetId="5">'9'!$A$1:$L$43</definedName>
  </definedNames>
  <calcPr calcId="152511"/>
</workbook>
</file>

<file path=xl/calcChain.xml><?xml version="1.0" encoding="utf-8"?>
<calcChain xmlns="http://schemas.openxmlformats.org/spreadsheetml/2006/main">
  <c r="K15" i="18" l="1"/>
  <c r="A15" i="18"/>
  <c r="K20" i="16" l="1"/>
  <c r="K30" i="16"/>
  <c r="K17" i="15"/>
  <c r="C30" i="16" l="1"/>
  <c r="C20" i="16"/>
  <c r="H17" i="15"/>
  <c r="C17" i="15"/>
  <c r="K18" i="19" l="1"/>
  <c r="H18" i="19"/>
  <c r="C18" i="19"/>
  <c r="A18" i="19"/>
  <c r="K22" i="19"/>
  <c r="H22" i="19"/>
  <c r="C22" i="19"/>
  <c r="A22" i="19"/>
  <c r="K15" i="19"/>
  <c r="H15" i="19"/>
  <c r="C15" i="19"/>
  <c r="A15" i="19"/>
  <c r="K23" i="19"/>
  <c r="H23" i="19"/>
  <c r="C23" i="19"/>
  <c r="A23" i="19"/>
  <c r="K17" i="19"/>
  <c r="H17" i="19"/>
  <c r="C17" i="19"/>
  <c r="A17" i="19"/>
  <c r="K21" i="19"/>
  <c r="H21" i="19"/>
  <c r="C21" i="19"/>
  <c r="A21" i="19"/>
  <c r="K24" i="19"/>
  <c r="H24" i="19"/>
  <c r="C24" i="19"/>
  <c r="A24" i="19"/>
  <c r="K20" i="19"/>
  <c r="H20" i="19"/>
  <c r="C20" i="19"/>
  <c r="A20" i="19"/>
  <c r="K16" i="19"/>
  <c r="H16" i="19"/>
  <c r="C16" i="19"/>
  <c r="A16" i="19"/>
  <c r="K19" i="19"/>
  <c r="H19" i="19"/>
  <c r="A19" i="19"/>
  <c r="K42" i="18"/>
  <c r="H42" i="18"/>
  <c r="C42" i="18"/>
  <c r="A42" i="18"/>
  <c r="K39" i="18"/>
  <c r="H39" i="18"/>
  <c r="C39" i="18"/>
  <c r="A39" i="18"/>
  <c r="K16" i="18"/>
  <c r="H16" i="18"/>
  <c r="C16" i="18"/>
  <c r="A16" i="18"/>
  <c r="K30" i="18"/>
  <c r="H30" i="18"/>
  <c r="C30" i="18"/>
  <c r="A30" i="18"/>
  <c r="K32" i="18"/>
  <c r="H32" i="18"/>
  <c r="C32" i="18"/>
  <c r="A32" i="18"/>
  <c r="K38" i="18"/>
  <c r="H38" i="18"/>
  <c r="C38" i="18"/>
  <c r="A38" i="18"/>
  <c r="K41" i="18"/>
  <c r="H41" i="18"/>
  <c r="C41" i="18"/>
  <c r="A41" i="18"/>
  <c r="K24" i="18"/>
  <c r="H24" i="18"/>
  <c r="C24" i="18"/>
  <c r="A24" i="18"/>
  <c r="K21" i="18"/>
  <c r="H21" i="18"/>
  <c r="C21" i="18"/>
  <c r="A21" i="18"/>
  <c r="K37" i="18"/>
  <c r="H37" i="18"/>
  <c r="C37" i="18"/>
  <c r="A37" i="18"/>
  <c r="K33" i="18"/>
  <c r="H33" i="18"/>
  <c r="C33" i="18"/>
  <c r="A33" i="18"/>
  <c r="K27" i="18"/>
  <c r="H27" i="18"/>
  <c r="C27" i="18"/>
  <c r="A27" i="18"/>
  <c r="K36" i="18"/>
  <c r="H36" i="18"/>
  <c r="C36" i="18"/>
  <c r="A36" i="18"/>
  <c r="K40" i="18"/>
  <c r="H40" i="18"/>
  <c r="C40" i="18"/>
  <c r="A40" i="18"/>
  <c r="K35" i="18"/>
  <c r="H35" i="18"/>
  <c r="C35" i="18"/>
  <c r="A35" i="18"/>
  <c r="K22" i="18"/>
  <c r="H22" i="18"/>
  <c r="C22" i="18"/>
  <c r="A22" i="18"/>
  <c r="K19" i="18"/>
  <c r="H19" i="18"/>
  <c r="C19" i="18"/>
  <c r="A19" i="18"/>
  <c r="K23" i="18"/>
  <c r="H23" i="18"/>
  <c r="C23" i="18"/>
  <c r="A23" i="18"/>
  <c r="K28" i="18"/>
  <c r="H28" i="18"/>
  <c r="C28" i="18"/>
  <c r="A28" i="18"/>
  <c r="K25" i="18"/>
  <c r="H25" i="18"/>
  <c r="C25" i="18"/>
  <c r="A25" i="18"/>
  <c r="K34" i="18"/>
  <c r="H34" i="18"/>
  <c r="C34" i="18"/>
  <c r="A34" i="18"/>
  <c r="K31" i="18"/>
  <c r="H31" i="18"/>
  <c r="C31" i="18"/>
  <c r="A31" i="18"/>
  <c r="K17" i="18"/>
  <c r="H17" i="18"/>
  <c r="C17" i="18"/>
  <c r="A17" i="18"/>
  <c r="K26" i="18"/>
  <c r="H26" i="18"/>
  <c r="C26" i="18"/>
  <c r="A26" i="18"/>
  <c r="K29" i="18"/>
  <c r="H29" i="18"/>
  <c r="C29" i="18"/>
  <c r="A29" i="18"/>
  <c r="K18" i="18"/>
  <c r="H18" i="18"/>
  <c r="C18" i="18"/>
  <c r="A18" i="18"/>
  <c r="K20" i="18"/>
  <c r="H20" i="18"/>
  <c r="C20" i="18"/>
  <c r="A20" i="18"/>
  <c r="K17" i="17"/>
  <c r="H17" i="17"/>
  <c r="C17" i="17"/>
  <c r="A17" i="17"/>
  <c r="K16" i="17"/>
  <c r="H16" i="17"/>
  <c r="C16" i="17"/>
  <c r="A16" i="17"/>
  <c r="K19" i="17"/>
  <c r="H19" i="17"/>
  <c r="C19" i="17"/>
  <c r="A19" i="17"/>
  <c r="K21" i="17"/>
  <c r="H21" i="17"/>
  <c r="C21" i="17"/>
  <c r="A21" i="17"/>
  <c r="K20" i="17"/>
  <c r="H20" i="17"/>
  <c r="C20" i="17"/>
  <c r="A20" i="17"/>
  <c r="K22" i="17"/>
  <c r="H22" i="17"/>
  <c r="C22" i="17"/>
  <c r="A22" i="17"/>
  <c r="K18" i="17"/>
  <c r="H18" i="17"/>
  <c r="C18" i="17"/>
  <c r="A18" i="17"/>
  <c r="K15" i="17"/>
  <c r="H15" i="17"/>
  <c r="C15" i="17"/>
  <c r="A15" i="17"/>
  <c r="K27" i="16"/>
  <c r="H27" i="16"/>
  <c r="C27" i="16"/>
  <c r="A27" i="16"/>
  <c r="K22" i="16"/>
  <c r="H22" i="16"/>
  <c r="C22" i="16"/>
  <c r="A22" i="16"/>
  <c r="K29" i="16"/>
  <c r="H29" i="16"/>
  <c r="C29" i="16"/>
  <c r="A29" i="16"/>
  <c r="K18" i="16"/>
  <c r="H18" i="16"/>
  <c r="C18" i="16"/>
  <c r="A18" i="16"/>
  <c r="K23" i="16"/>
  <c r="H23" i="16"/>
  <c r="C23" i="16"/>
  <c r="A23" i="16"/>
  <c r="K21" i="16"/>
  <c r="H21" i="16"/>
  <c r="C21" i="16"/>
  <c r="A21" i="16"/>
  <c r="K34" i="16"/>
  <c r="H34" i="16"/>
  <c r="C34" i="16"/>
  <c r="A34" i="16"/>
  <c r="K17" i="16"/>
  <c r="H17" i="16"/>
  <c r="C17" i="16"/>
  <c r="A17" i="16"/>
  <c r="K35" i="16"/>
  <c r="H35" i="16"/>
  <c r="C35" i="16"/>
  <c r="A35" i="16"/>
  <c r="K36" i="16"/>
  <c r="H36" i="16"/>
  <c r="C36" i="16"/>
  <c r="A36" i="16"/>
  <c r="K15" i="16"/>
  <c r="H15" i="16"/>
  <c r="C15" i="16"/>
  <c r="A15" i="16"/>
  <c r="K16" i="16"/>
  <c r="H16" i="16"/>
  <c r="C16" i="16"/>
  <c r="A16" i="16"/>
  <c r="K25" i="16"/>
  <c r="H25" i="16"/>
  <c r="C25" i="16"/>
  <c r="A25" i="16"/>
  <c r="K24" i="16"/>
  <c r="H24" i="16"/>
  <c r="C24" i="16"/>
  <c r="A24" i="16"/>
  <c r="K31" i="16"/>
  <c r="H31" i="16"/>
  <c r="C31" i="16"/>
  <c r="A31" i="16"/>
  <c r="K33" i="16"/>
  <c r="H33" i="16"/>
  <c r="C33" i="16"/>
  <c r="A33" i="16"/>
  <c r="K28" i="16"/>
  <c r="H28" i="16"/>
  <c r="C28" i="16"/>
  <c r="A28" i="16"/>
  <c r="K32" i="16"/>
  <c r="H32" i="16"/>
  <c r="C32" i="16"/>
  <c r="A32" i="16"/>
  <c r="K19" i="16"/>
  <c r="H19" i="16"/>
  <c r="C19" i="16"/>
  <c r="A19" i="16"/>
  <c r="K26" i="16"/>
  <c r="H26" i="16"/>
  <c r="C26" i="16"/>
  <c r="A26" i="16"/>
  <c r="K27" i="15"/>
  <c r="H27" i="15"/>
  <c r="C27" i="15"/>
  <c r="A27" i="15"/>
  <c r="K34" i="15"/>
  <c r="H34" i="15"/>
  <c r="C34" i="15"/>
  <c r="A34" i="15"/>
  <c r="K21" i="15"/>
  <c r="H21" i="15"/>
  <c r="C21" i="15"/>
  <c r="A21" i="15"/>
  <c r="K22" i="15"/>
  <c r="H22" i="15"/>
  <c r="C22" i="15"/>
  <c r="A22" i="15"/>
  <c r="K24" i="15"/>
  <c r="H24" i="15"/>
  <c r="C24" i="15"/>
  <c r="A24" i="15"/>
  <c r="K29" i="15"/>
  <c r="H29" i="15"/>
  <c r="C29" i="15"/>
  <c r="A29" i="15"/>
  <c r="K25" i="15"/>
  <c r="H25" i="15"/>
  <c r="C25" i="15"/>
  <c r="A25" i="15"/>
  <c r="K28" i="15"/>
  <c r="H28" i="15"/>
  <c r="C28" i="15"/>
  <c r="A28" i="15"/>
  <c r="K19" i="15"/>
  <c r="H19" i="15"/>
  <c r="C19" i="15"/>
  <c r="A19" i="15"/>
  <c r="K23" i="15"/>
  <c r="H23" i="15"/>
  <c r="C23" i="15"/>
  <c r="A23" i="15"/>
  <c r="K16" i="15"/>
  <c r="H16" i="15"/>
  <c r="C16" i="15"/>
  <c r="A16" i="15"/>
  <c r="K32" i="15"/>
  <c r="H32" i="15"/>
  <c r="C32" i="15"/>
  <c r="A32" i="15"/>
  <c r="K26" i="15"/>
  <c r="H26" i="15"/>
  <c r="C26" i="15"/>
  <c r="A26" i="15"/>
  <c r="K18" i="15"/>
  <c r="H18" i="15"/>
  <c r="C18" i="15"/>
  <c r="A18" i="15"/>
  <c r="K20" i="15"/>
  <c r="H20" i="15"/>
  <c r="C20" i="15"/>
  <c r="A20" i="15"/>
  <c r="K15" i="15"/>
  <c r="H15" i="15"/>
  <c r="C15" i="15"/>
  <c r="A15" i="15"/>
  <c r="K30" i="15"/>
  <c r="H30" i="15"/>
  <c r="C30" i="15"/>
  <c r="A30" i="15"/>
  <c r="K31" i="15"/>
  <c r="H31" i="15"/>
  <c r="C31" i="15"/>
  <c r="A31" i="15"/>
  <c r="K33" i="15"/>
  <c r="H33" i="15"/>
  <c r="C33" i="15"/>
  <c r="A33" i="15"/>
  <c r="K16" i="14"/>
  <c r="H16" i="14"/>
  <c r="A16" i="14"/>
  <c r="K15" i="14"/>
  <c r="H15" i="14"/>
  <c r="A15" i="14"/>
  <c r="C18" i="10" l="1"/>
  <c r="C15" i="10"/>
  <c r="C17" i="10"/>
  <c r="C19" i="10"/>
  <c r="C16" i="10"/>
  <c r="H18" i="10"/>
  <c r="H15" i="10"/>
  <c r="H17" i="10"/>
  <c r="H19" i="10"/>
  <c r="H16" i="10"/>
  <c r="A18" i="10"/>
  <c r="A15" i="10"/>
  <c r="A17" i="10"/>
  <c r="A19" i="10"/>
  <c r="A16" i="10"/>
  <c r="K16" i="10"/>
  <c r="K18" i="10"/>
  <c r="K15" i="10"/>
  <c r="K17" i="10"/>
  <c r="K19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 shape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<sst xmlns="http://schemas.openxmlformats.org/spreadsheetml/2006/main" count="492" uniqueCount="145">
  <si>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</si>
  <si>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</si>
  <si>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</si>
  <si>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</si>
  <si>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</si>
  <si>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</si>
  <si>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</si>
  <si>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</si>
  <si>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</si>
  <si>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</si>
  <si>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</si>
  <si>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</si>
  <si>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</si>
  <si>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</si>
  <si>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</si>
  <si>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</si>
  <si>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</si>
  <si>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</si>
  <si>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</si>
  <si>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</si>
  <si>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</si>
  <si>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</si>
  <si>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</si>
  <si>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</si>
  <si>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</si>
  <si>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</si>
  <si>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</si>
  <si>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</si>
  <si>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биология</t>
  </si>
  <si>
    <t>08-09.10.2024</t>
  </si>
  <si>
    <t>sbi24510/edu350102/5/9r859</t>
  </si>
  <si>
    <t>sbi24510/edu350102/5/3zgq9</t>
  </si>
  <si>
    <t>sbi24510/edu350102/5/96859</t>
  </si>
  <si>
    <t>sbi24510/edu350102/5/95z43</t>
  </si>
  <si>
    <t>sbi24510/edu350102/5/3gwv3</t>
  </si>
  <si>
    <t>sbi24510/edu350102/5/9qz63</t>
  </si>
  <si>
    <t>sbi24510/edu350102/5/928g9</t>
  </si>
  <si>
    <t>sbi24510/edu350102/5/34653</t>
  </si>
  <si>
    <t>sbi24510/edu350102/5/98629</t>
  </si>
  <si>
    <t>sbi24510/edu350102/5/97w29</t>
  </si>
  <si>
    <t>5А</t>
  </si>
  <si>
    <t>5Б</t>
  </si>
  <si>
    <t>5В</t>
  </si>
  <si>
    <t>5Г</t>
  </si>
  <si>
    <t>Г.В.Беляева</t>
  </si>
  <si>
    <t>С.П.Ожигина</t>
  </si>
  <si>
    <t>sbi24610/edu350102/6/96859</t>
  </si>
  <si>
    <t>sbi24610/edu350102/6/95z43</t>
  </si>
  <si>
    <t>sbi24610/edu350102/6/928g9</t>
  </si>
  <si>
    <t>sbi24610/edu350102/6/34653</t>
  </si>
  <si>
    <t>sbi24610/edu350102/6/98629</t>
  </si>
  <si>
    <t>sbi24610/edu350102/6/97w29</t>
  </si>
  <si>
    <t>sbi24610/edu350102/6/9vrr9</t>
  </si>
  <si>
    <t>6А</t>
  </si>
  <si>
    <t>sbi24610/edu350102/6/9ww59</t>
  </si>
  <si>
    <t>sbi24610/edu350102/6/9rr59</t>
  </si>
  <si>
    <t>sbi24610/edu350102/6/3z8q3</t>
  </si>
  <si>
    <t>sbi24610/edu350102/6/96r59</t>
  </si>
  <si>
    <t>sbi24610/edu350102/6/95r43</t>
  </si>
  <si>
    <t>sbi24610/edu350102/6/3gqv3</t>
  </si>
  <si>
    <t>sbi24610/edu350102/6/9qr63</t>
  </si>
  <si>
    <t>6Б</t>
  </si>
  <si>
    <t>sbi24610/edu350102/6/34z53</t>
  </si>
  <si>
    <t>sbi24610/edu350102/6/98723</t>
  </si>
  <si>
    <t>sbi24610/edu350102/6/97q29</t>
  </si>
  <si>
    <t>sbi24610/edu350102/6/9v4r9</t>
  </si>
  <si>
    <t>sbi24610/edu350102/6/9w559</t>
  </si>
  <si>
    <t>sbi24610/edu350102/6/9rg53</t>
  </si>
  <si>
    <t>sbi24610/edu350102/6/3zvq3</t>
  </si>
  <si>
    <t>sbi24610/edu350102/6/96259</t>
  </si>
  <si>
    <t>sbi24610/edu350102/6/95643</t>
  </si>
  <si>
    <t>sbi24610/edu350102/6/9w8r3</t>
  </si>
  <si>
    <t>sbi24610/edu350102/6/9rz69</t>
  </si>
  <si>
    <t>sbi24610/edu350102/6/3z6g3</t>
  </si>
  <si>
    <t>sbi24610/edu350102/6/96vr9</t>
  </si>
  <si>
    <t>6В</t>
  </si>
  <si>
    <t>sbi24710/edu350102/7/9r659</t>
  </si>
  <si>
    <t>sbi24710/edu350102/7/3z5q9</t>
  </si>
  <si>
    <t>sbi24710/edu350102/7/96459</t>
  </si>
  <si>
    <t>sbi24710/edu350102/7/95243</t>
  </si>
  <si>
    <t>sbi24710/edu350102/7/3ggv3</t>
  </si>
  <si>
    <t>sbi24710/edu350102/7/9qg69</t>
  </si>
  <si>
    <t>sbi24710/edu350102/7/922g9</t>
  </si>
  <si>
    <t>sbi24710/edu350102/7/34253</t>
  </si>
  <si>
    <t>7Б</t>
  </si>
  <si>
    <t>7В</t>
  </si>
  <si>
    <t>7Г</t>
  </si>
  <si>
    <t>sbi24810/edu350102/8/3zqvg</t>
  </si>
  <si>
    <t>sbi24810/edu350102/8/96w2r</t>
  </si>
  <si>
    <t>sbi24810/edu350102/8/95qrr</t>
  </si>
  <si>
    <t>sbi24810/edu350102/8/3grq4</t>
  </si>
  <si>
    <t>sbi24810/edu350102/8/9q4r4</t>
  </si>
  <si>
    <t>sbi24810/edu350102/8/92qv4</t>
  </si>
  <si>
    <t>sbi24810/edu350102/8/98vz4</t>
  </si>
  <si>
    <t>sbi24810/edu350102/8/97r57</t>
  </si>
  <si>
    <t>sbi24810/edu350102/8/9v6wg</t>
  </si>
  <si>
    <t>sbi24810/edu350102/8/9rw56</t>
  </si>
  <si>
    <t>8А</t>
  </si>
  <si>
    <t>8Б</t>
  </si>
  <si>
    <t>sbi24810/edu350102/8/34847</t>
  </si>
  <si>
    <t>sbi24810/edu350102/8/3zq2g</t>
  </si>
  <si>
    <t>sbi24810/edu350102/8/96wzr</t>
  </si>
  <si>
    <t>sbi24810/edu350102/8/95q6r</t>
  </si>
  <si>
    <t>sbi24810/edu350102/8/3gr44</t>
  </si>
  <si>
    <t>sbi24810/edu350102/8/9q424</t>
  </si>
  <si>
    <t>sbi24810/edu350102/8/92q74</t>
  </si>
  <si>
    <t>sbi24810/edu350102/8/34887</t>
  </si>
  <si>
    <t>sbi24810/edu350102/8/98vv4</t>
  </si>
  <si>
    <t>sbi24810/edu350102/8/97rr7</t>
  </si>
  <si>
    <t>8В</t>
  </si>
  <si>
    <t>sbi24910/edu350102/9/9wvzr</t>
  </si>
  <si>
    <t>sbi24910/edu350102/9/9rw46</t>
  </si>
  <si>
    <t>sbi24910/edu350102/9/3zq4g</t>
  </si>
  <si>
    <t>9А</t>
  </si>
  <si>
    <t>9В</t>
  </si>
  <si>
    <t>sbi24910/edu350102/9/96w5r</t>
  </si>
  <si>
    <t>sbi24910/edu350102/9/3gr74</t>
  </si>
  <si>
    <t>sbi24910/edu350102/9/9q454</t>
  </si>
  <si>
    <t>sbi24910/edu350102/9/92q44</t>
  </si>
  <si>
    <t>sbi24910/edu350102/9/34779</t>
  </si>
  <si>
    <t>sbi24910/edu350102/9/98r49</t>
  </si>
  <si>
    <t>sbi24910/edu350102/9/97673</t>
  </si>
  <si>
    <t>sbi24910/edu350102/9/9v7g3</t>
  </si>
  <si>
    <t>9Б</t>
  </si>
  <si>
    <t>sbi24910/edu350102/9/9r269</t>
  </si>
  <si>
    <t>sbi24910/edu350102/9/96qr3</t>
  </si>
  <si>
    <t>sbi24910/edu350102/9/954r3</t>
  </si>
  <si>
    <t>sbi24910/edu350102/9/3g249</t>
  </si>
  <si>
    <t>sbi24910/edu350102/9/9q843</t>
  </si>
  <si>
    <t>sbi24910/edu350102/9/92z49</t>
  </si>
  <si>
    <t>sbi24910/edu350102/9/34w79</t>
  </si>
  <si>
    <t>sbi24910/edu350102/9/98449</t>
  </si>
  <si>
    <t>sbi24910/edu350102/9/95vr3</t>
  </si>
  <si>
    <t>sbi24810/edu350102/8/3zqqg</t>
  </si>
  <si>
    <t>sbi24810/edu350102/8/96wwr</t>
  </si>
  <si>
    <t>sbi241010/edu350102/10/95749</t>
  </si>
  <si>
    <t>sbi241010/edu350102/10/3gzv9</t>
  </si>
  <si>
    <t>sbi241010/edu350102/10/9q769</t>
  </si>
  <si>
    <t>sbi241010/edu350102/10/34v53</t>
  </si>
  <si>
    <t>sbi241010/edu350102/10/98229</t>
  </si>
  <si>
    <t>10А</t>
  </si>
  <si>
    <t>sbi241110/edu350102/11/g3zq9</t>
  </si>
  <si>
    <t>11А</t>
  </si>
  <si>
    <t>sbi241110/edu350102/11/9w759</t>
  </si>
  <si>
    <t>sbi24610/edu350102/6/9qz63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</si>
</sst>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 applyAlignme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19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2" fillId="0" borderId="0" xfId="0" applyFont="1" applyFill="1"/>
    <xf numFmtId="0" fontId="20" fillId="0" borderId="0" xfId="0" applyFont="1" applyFill="1" applyBorder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right"/>
    </xf>
    <xf numFmtId="0" fontId="26" fillId="0" borderId="13" xfId="0" applyFont="1" applyBorder="1" applyAlignment="1">
      <alignment horizontal="center" vertical="top"/>
    </xf>
    <xf numFmtId="0" fontId="0" fillId="33" borderId="0" xfId="0" applyFill="1" applyBorder="1"/>
    <xf numFmtId="9" fontId="22" fillId="0" borderId="10" xfId="0" applyNumberFormat="1" applyFont="1" applyBorder="1"/>
    <xf numFmtId="14" fontId="28" fillId="33" borderId="0" xfId="0" applyNumberFormat="1" applyFont="1" applyFill="1" applyBorder="1" applyAlignment="1">
      <alignment horizontal="left"/>
    </xf>
    <xf numFmtId="0" fontId="23" fillId="33" borderId="0" xfId="0" applyFont="1" applyFill="1" applyBorder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3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justify" vertical="center" wrapText="1"/>
    </xf>
    <xf numFmtId="0" fontId="31" fillId="0" borderId="10" xfId="0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/>
    </xf>
    <xf numFmtId="0" fontId="31" fillId="0" borderId="10" xfId="0" applyFont="1" applyBorder="1" applyAlignment="1">
      <alignment vertical="top" wrapText="1"/>
    </xf>
    <xf numFmtId="0" fontId="32" fillId="0" borderId="10" xfId="0" applyFont="1" applyBorder="1" applyAlignment="1">
      <alignment horizontal="justify" vertical="top" wrapText="1"/>
    </xf>
    <xf numFmtId="0" fontId="32" fillId="0" borderId="10" xfId="0" applyFont="1" applyBorder="1" applyAlignment="1">
      <alignment horizontal="center" vertical="top" wrapText="1"/>
    </xf>
    <xf numFmtId="0" fontId="22" fillId="0" borderId="10" xfId="0" applyFont="1" applyBorder="1" applyAlignment="1">
      <alignment horizontal="center" vertical="top" wrapText="1"/>
    </xf>
    <xf numFmtId="9" fontId="22" fillId="0" borderId="10" xfId="0" applyNumberFormat="1" applyFont="1" applyBorder="1" applyAlignment="1">
      <alignment vertical="top"/>
    </xf>
    <xf numFmtId="0" fontId="32" fillId="0" borderId="10" xfId="0" applyFont="1" applyBorder="1" applyAlignment="1">
      <alignment vertical="top" wrapText="1"/>
    </xf>
    <xf numFmtId="0" fontId="22" fillId="0" borderId="18" xfId="0" applyFont="1" applyBorder="1" applyAlignment="1">
      <alignment horizontal="center" vertical="top" wrapText="1"/>
    </xf>
    <xf numFmtId="0" fontId="31" fillId="0" borderId="14" xfId="0" applyFont="1" applyBorder="1" applyAlignment="1">
      <alignment vertical="top" wrapText="1"/>
    </xf>
    <xf numFmtId="0" fontId="32" fillId="0" borderId="14" xfId="0" applyFont="1" applyBorder="1" applyAlignment="1">
      <alignment horizontal="justify" vertical="top" wrapText="1"/>
    </xf>
    <xf numFmtId="0" fontId="32" fillId="0" borderId="14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/>
    </xf>
    <xf numFmtId="0" fontId="22" fillId="0" borderId="16" xfId="0" applyFont="1" applyBorder="1" applyAlignment="1">
      <alignment horizontal="center" vertical="top"/>
    </xf>
    <xf numFmtId="0" fontId="24" fillId="0" borderId="14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/>
    </xf>
    <xf numFmtId="0" fontId="31" fillId="0" borderId="10" xfId="0" applyFont="1" applyBorder="1" applyAlignment="1">
      <alignment vertical="top"/>
    </xf>
    <xf numFmtId="0" fontId="31" fillId="0" borderId="0" xfId="0" applyFont="1" applyBorder="1" applyAlignment="1">
      <alignment vertical="top" wrapText="1"/>
    </xf>
    <xf numFmtId="0" fontId="32" fillId="34" borderId="14" xfId="0" applyFont="1" applyFill="1" applyBorder="1" applyAlignment="1">
      <alignment vertical="center" wrapText="1"/>
    </xf>
    <xf numFmtId="0" fontId="32" fillId="0" borderId="14" xfId="0" applyFont="1" applyBorder="1" applyAlignment="1">
      <alignment vertical="top" wrapText="1"/>
    </xf>
    <xf numFmtId="0" fontId="32" fillId="34" borderId="10" xfId="0" applyFont="1" applyFill="1" applyBorder="1" applyAlignment="1">
      <alignment vertical="top" wrapText="1"/>
    </xf>
    <xf numFmtId="12" fontId="22" fillId="0" borderId="10" xfId="0" applyNumberFormat="1" applyFont="1" applyBorder="1" applyAlignment="1">
      <alignment horizontal="center" vertical="top"/>
    </xf>
    <xf numFmtId="0" fontId="0" fillId="0" borderId="10" xfId="0" applyBorder="1"/>
    <xf numFmtId="0" fontId="32" fillId="0" borderId="10" xfId="0" applyFont="1" applyFill="1" applyBorder="1" applyAlignment="1">
      <alignment vertical="top" wrapText="1"/>
    </xf>
    <xf numFmtId="0" fontId="32" fillId="0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22" fillId="0" borderId="10" xfId="0" applyFont="1" applyFill="1" applyBorder="1" applyAlignment="1">
      <alignment horizontal="center" vertical="top" wrapText="1"/>
    </xf>
    <xf numFmtId="0" fontId="22" fillId="0" borderId="17" xfId="0" applyNumberFormat="1" applyFont="1" applyBorder="1" applyAlignment="1">
      <alignment horizontal="center" vertical="top" wrapText="1"/>
    </xf>
    <xf numFmtId="0" fontId="22" fillId="34" borderId="10" xfId="0" applyFont="1" applyFill="1" applyBorder="1" applyAlignment="1">
      <alignment horizontal="center" vertical="top" wrapText="1"/>
    </xf>
    <xf numFmtId="0" fontId="22" fillId="0" borderId="10" xfId="0" applyFont="1" applyBorder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 x14ac:dyDescent="0.25"/>
  <cols>
    <col min="1" max="1" width="11" bestFit="1" customWidth="1"/>
    <col min="2" max="2" width="10.140625" customWidth="1"/>
    <col min="3" max="3" width="12.42578125" customWidth="1"/>
  </cols>
  <sheetData>
    <row r="8" spans="1:3" x14ac:dyDescent="0.25">
      <c r="A8" t="s">
        <v>19</v>
      </c>
      <c r="B8" t="s">
        <v>23</v>
      </c>
      <c r="C8" t="s">
        <v>4</v>
      </c>
    </row>
    <row r="9" spans="1:3" x14ac:dyDescent="0.25">
      <c r="A9">
        <v>4</v>
      </c>
      <c r="B9">
        <v>1</v>
      </c>
      <c r="C9" t="s">
        <v>24</v>
      </c>
    </row>
    <row r="10" spans="1:3" x14ac:dyDescent="0.25">
      <c r="A10">
        <v>5</v>
      </c>
      <c r="B10">
        <v>2</v>
      </c>
      <c r="C10" t="s">
        <v>25</v>
      </c>
    </row>
    <row r="11" spans="1:3" x14ac:dyDescent="0.25">
      <c r="A11">
        <v>6</v>
      </c>
      <c r="B11">
        <v>3</v>
      </c>
      <c r="C11" t="s">
        <v>26</v>
      </c>
    </row>
    <row r="12" spans="1:3" x14ac:dyDescent="0.25">
      <c r="A12">
        <v>7</v>
      </c>
      <c r="B12">
        <v>4</v>
      </c>
    </row>
    <row r="13" spans="1:3" x14ac:dyDescent="0.25">
      <c r="A13">
        <v>8</v>
      </c>
      <c r="B13">
        <v>5</v>
      </c>
    </row>
    <row r="14" spans="1:3" x14ac:dyDescent="0.25">
      <c r="A14">
        <v>9</v>
      </c>
      <c r="B14">
        <v>6</v>
      </c>
    </row>
    <row r="15" spans="1:3" x14ac:dyDescent="0.25">
      <c r="A15">
        <v>10</v>
      </c>
      <c r="B15">
        <v>7</v>
      </c>
    </row>
    <row r="16" spans="1:3" x14ac:dyDescent="0.25">
      <c r="A16">
        <v>11</v>
      </c>
      <c r="B16">
        <v>8</v>
      </c>
    </row>
    <row r="17" spans="2:2" x14ac:dyDescent="0.25">
      <c r="B17">
        <v>9</v>
      </c>
    </row>
    <row r="18" spans="2:2" x14ac:dyDescent="0.25">
      <c r="B18">
        <v>10</v>
      </c>
    </row>
    <row r="19" spans="2:2" x14ac:dyDescent="0.25">
      <c r="B19">
        <v>11</v>
      </c>
    </row>
    <row r="20" spans="2:2" x14ac:dyDescent="0.25">
      <c r="B20">
        <v>12</v>
      </c>
    </row>
    <row r="21" spans="2:2" x14ac:dyDescent="0.25">
      <c r="B21">
        <v>13</v>
      </c>
    </row>
    <row r="22" spans="2:2" x14ac:dyDescent="0.25">
      <c r="B22">
        <v>14</v>
      </c>
    </row>
    <row r="23" spans="2:2" x14ac:dyDescent="0.25">
      <c r="B23">
        <v>15</v>
      </c>
    </row>
    <row r="24" spans="2:2" x14ac:dyDescent="0.25">
      <c r="B24">
        <v>16</v>
      </c>
    </row>
    <row r="25" spans="2:2" x14ac:dyDescent="0.25">
      <c r="B25">
        <v>17</v>
      </c>
    </row>
    <row r="26" spans="2:2" x14ac:dyDescent="0.25">
      <c r="B26">
        <v>18</v>
      </c>
    </row>
    <row r="27" spans="2:2" x14ac:dyDescent="0.25">
      <c r="B27">
        <v>19</v>
      </c>
    </row>
    <row r="28" spans="2:2" x14ac:dyDescent="0.25">
      <c r="B28">
        <v>20</v>
      </c>
    </row>
    <row r="29" spans="2:2" x14ac:dyDescent="0.25">
      <c r="B29">
        <v>21</v>
      </c>
    </row>
    <row r="30" spans="2:2" x14ac:dyDescent="0.25">
      <c r="B30">
        <v>22</v>
      </c>
    </row>
    <row r="31" spans="2:2" x14ac:dyDescent="0.25">
      <c r="B31">
        <v>23</v>
      </c>
    </row>
    <row r="32" spans="2:2" x14ac:dyDescent="0.25">
      <c r="B32">
        <v>24</v>
      </c>
    </row>
    <row r="33" spans="2:2" x14ac:dyDescent="0.25">
      <c r="B33">
        <v>25</v>
      </c>
    </row>
    <row r="34" spans="2:2" x14ac:dyDescent="0.25">
      <c r="B34">
        <v>26</v>
      </c>
    </row>
    <row r="35" spans="2:2" x14ac:dyDescent="0.25">
      <c r="B35">
        <v>27</v>
      </c>
    </row>
    <row r="36" spans="2:2" x14ac:dyDescent="0.25">
      <c r="B36">
        <v>28</v>
      </c>
    </row>
    <row r="37" spans="2:2" x14ac:dyDescent="0.25">
      <c r="B37">
        <v>29</v>
      </c>
    </row>
    <row r="38" spans="2:2" x14ac:dyDescent="0.25">
      <c r="B38">
        <v>30</v>
      </c>
    </row>
    <row r="39" spans="2:2" x14ac:dyDescent="0.25">
      <c r="B39">
        <v>31</v>
      </c>
    </row>
    <row r="40" spans="2:2" x14ac:dyDescent="0.25">
      <c r="B40">
        <v>32</v>
      </c>
    </row>
    <row r="41" spans="2:2" x14ac:dyDescent="0.25">
      <c r="B41">
        <v>33</v>
      </c>
    </row>
    <row r="42" spans="2:2" x14ac:dyDescent="0.25">
      <c r="B42">
        <v>34</v>
      </c>
    </row>
    <row r="43" spans="2:2" x14ac:dyDescent="0.25">
      <c r="B43">
        <v>36</v>
      </c>
    </row>
    <row r="44" spans="2:2" x14ac:dyDescent="0.25">
      <c r="B44">
        <v>39</v>
      </c>
    </row>
    <row r="45" spans="2:2" x14ac:dyDescent="0.25">
      <c r="B45">
        <v>40</v>
      </c>
    </row>
    <row r="46" spans="2:2" x14ac:dyDescent="0.25">
      <c r="B46">
        <v>41</v>
      </c>
    </row>
    <row r="47" spans="2:2" x14ac:dyDescent="0.25">
      <c r="B47">
        <v>43</v>
      </c>
    </row>
    <row r="48" spans="2:2" x14ac:dyDescent="0.25">
      <c r="B48" t="s">
        <v>21</v>
      </c>
    </row>
    <row r="49" spans="2:2" x14ac:dyDescent="0.25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9"/>
  <sheetViews>
    <sheetView tabSelected="1" view="pageBreakPreview" zoomScale="73" zoomScaleNormal="40" zoomScaleSheetLayoutView="73" workbookViewId="0">
      <selection activeCell="E15" sqref="E15:G24"/>
    </sheetView>
  </sheetViews>
  <sheetFormatPr defaultRowHeight="15" x14ac:dyDescent="0.25"/>
  <cols>
    <col min="1" max="1" width="17.5703125" customWidth="1"/>
    <col min="2" max="2" width="9.140625" customWidth="1"/>
    <col min="3" max="3" width="9.140625" bestFit="1" customWidth="1"/>
    <col min="4" max="4" width="41.71093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15.28515625" customWidth="1"/>
    <col min="12" max="12" width="15" customWidth="1"/>
  </cols>
  <sheetData>
    <row r="1" spans="1:26" ht="15.75" x14ac:dyDescent="0.25">
      <c r="A1" s="75" t="s">
        <v>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6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77" t="s">
        <v>28</v>
      </c>
      <c r="J5" s="77"/>
      <c r="K5" s="77"/>
      <c r="L5" s="77"/>
    </row>
    <row r="6" spans="1:26" x14ac:dyDescent="0.25">
      <c r="D6" s="5"/>
      <c r="E6" s="5"/>
      <c r="F6" s="5"/>
      <c r="G6" s="5"/>
      <c r="H6" s="5"/>
      <c r="I6" s="78" t="s">
        <v>6</v>
      </c>
      <c r="J6" s="78"/>
      <c r="K6" s="78"/>
      <c r="L6" s="78"/>
    </row>
    <row r="7" spans="1:26" ht="15.75" x14ac:dyDescent="0.25">
      <c r="D7" s="5"/>
      <c r="E7" s="5"/>
      <c r="F7" s="5"/>
      <c r="G7" s="17"/>
      <c r="H7" s="17"/>
      <c r="I7" s="77">
        <v>5</v>
      </c>
      <c r="J7" s="77"/>
      <c r="K7" s="77"/>
      <c r="L7" s="77"/>
    </row>
    <row r="8" spans="1:26" x14ac:dyDescent="0.25">
      <c r="D8" s="5"/>
      <c r="E8" s="5"/>
      <c r="F8" s="5"/>
      <c r="G8" s="5"/>
      <c r="H8" s="5"/>
      <c r="I8" s="78" t="s">
        <v>7</v>
      </c>
      <c r="J8" s="78"/>
      <c r="K8" s="78"/>
      <c r="L8" s="7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9" t="s">
        <v>8</v>
      </c>
      <c r="E11" s="79"/>
      <c r="F11" s="80" t="s">
        <v>29</v>
      </c>
      <c r="G11" s="80"/>
      <c r="H11" s="25"/>
      <c r="I11" s="7"/>
      <c r="J11" s="5"/>
      <c r="K11" s="5"/>
      <c r="L11" s="5"/>
    </row>
    <row r="12" spans="1:26" ht="15.75" x14ac:dyDescent="0.25">
      <c r="D12" s="79" t="s">
        <v>14</v>
      </c>
      <c r="E12" s="79"/>
      <c r="F12" s="81">
        <v>25</v>
      </c>
      <c r="G12" s="81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29" t="s">
        <v>16</v>
      </c>
      <c r="D14" s="29" t="s">
        <v>27</v>
      </c>
      <c r="E14" s="29" t="s">
        <v>1</v>
      </c>
      <c r="F14" s="29" t="s">
        <v>2</v>
      </c>
      <c r="G14" s="29" t="s">
        <v>3</v>
      </c>
      <c r="H14" s="29" t="s">
        <v>20</v>
      </c>
      <c r="I14" s="29" t="s">
        <v>18</v>
      </c>
      <c r="J14" s="29" t="s">
        <v>0</v>
      </c>
      <c r="K14" s="8" t="s">
        <v>17</v>
      </c>
      <c r="L14" s="8" t="s">
        <v>4</v>
      </c>
    </row>
    <row r="15" spans="1:26" x14ac:dyDescent="0.25">
      <c r="A15" s="43" t="str">
        <f t="shared" ref="A15:A24" si="0">$I$5</f>
        <v>биология</v>
      </c>
      <c r="B15" s="43">
        <v>5</v>
      </c>
      <c r="C15" s="44">
        <f>ROW(B15)-14</f>
        <v>1</v>
      </c>
      <c r="D15" s="45" t="s">
        <v>37</v>
      </c>
      <c r="E15" s="50"/>
      <c r="F15" s="47"/>
      <c r="G15" s="48"/>
      <c r="H15" s="48">
        <f t="shared" ref="H15:H24" si="1">$I$7</f>
        <v>5</v>
      </c>
      <c r="I15" s="47" t="s">
        <v>42</v>
      </c>
      <c r="J15" s="48">
        <v>12.8</v>
      </c>
      <c r="K15" s="49">
        <f t="shared" ref="K15:K24" si="2">J15/$F$12</f>
        <v>0.51200000000000001</v>
      </c>
      <c r="L15" s="48" t="s">
        <v>24</v>
      </c>
    </row>
    <row r="16" spans="1:26" x14ac:dyDescent="0.25">
      <c r="A16" s="43" t="str">
        <f t="shared" si="0"/>
        <v>биология</v>
      </c>
      <c r="B16" s="43">
        <v>5</v>
      </c>
      <c r="C16" s="44">
        <f>ROW(B16)-14</f>
        <v>2</v>
      </c>
      <c r="D16" s="45" t="s">
        <v>31</v>
      </c>
      <c r="E16" s="50"/>
      <c r="F16" s="47"/>
      <c r="G16" s="48"/>
      <c r="H16" s="48">
        <f t="shared" si="1"/>
        <v>5</v>
      </c>
      <c r="I16" s="47" t="s">
        <v>40</v>
      </c>
      <c r="J16" s="48">
        <v>11.2</v>
      </c>
      <c r="K16" s="49">
        <f t="shared" si="2"/>
        <v>0.44799999999999995</v>
      </c>
      <c r="L16" s="48" t="s">
        <v>25</v>
      </c>
    </row>
    <row r="17" spans="1:12" x14ac:dyDescent="0.25">
      <c r="A17" s="43" t="str">
        <f t="shared" si="0"/>
        <v>биология</v>
      </c>
      <c r="B17" s="43">
        <v>5</v>
      </c>
      <c r="C17" s="44">
        <f>ROW(B17)-14</f>
        <v>3</v>
      </c>
      <c r="D17" s="45" t="s">
        <v>35</v>
      </c>
      <c r="E17" s="50"/>
      <c r="F17" s="47"/>
      <c r="G17" s="48"/>
      <c r="H17" s="48">
        <f t="shared" si="1"/>
        <v>5</v>
      </c>
      <c r="I17" s="47" t="s">
        <v>41</v>
      </c>
      <c r="J17" s="48">
        <v>10.8</v>
      </c>
      <c r="K17" s="49">
        <f t="shared" si="2"/>
        <v>0.43200000000000005</v>
      </c>
      <c r="L17" s="48" t="s">
        <v>26</v>
      </c>
    </row>
    <row r="18" spans="1:12" x14ac:dyDescent="0.25">
      <c r="A18" s="43" t="str">
        <f t="shared" si="0"/>
        <v>биология</v>
      </c>
      <c r="B18" s="43">
        <v>5</v>
      </c>
      <c r="C18" s="44">
        <f>ROW(B18)-14</f>
        <v>4</v>
      </c>
      <c r="D18" s="45" t="s">
        <v>39</v>
      </c>
      <c r="E18" s="50"/>
      <c r="F18" s="47"/>
      <c r="G18" s="48"/>
      <c r="H18" s="48">
        <f t="shared" si="1"/>
        <v>5</v>
      </c>
      <c r="I18" s="47" t="s">
        <v>43</v>
      </c>
      <c r="J18" s="48">
        <v>10.8</v>
      </c>
      <c r="K18" s="49">
        <f t="shared" si="2"/>
        <v>0.43200000000000005</v>
      </c>
      <c r="L18" s="48" t="s">
        <v>26</v>
      </c>
    </row>
    <row r="19" spans="1:12" x14ac:dyDescent="0.25">
      <c r="A19" s="43" t="str">
        <f t="shared" si="0"/>
        <v>биология</v>
      </c>
      <c r="B19" s="43">
        <v>5</v>
      </c>
      <c r="C19" s="65">
        <v>5</v>
      </c>
      <c r="D19" s="45" t="s">
        <v>30</v>
      </c>
      <c r="E19" s="50"/>
      <c r="F19" s="47"/>
      <c r="G19" s="48"/>
      <c r="H19" s="48">
        <f t="shared" si="1"/>
        <v>5</v>
      </c>
      <c r="I19" s="47" t="s">
        <v>40</v>
      </c>
      <c r="J19" s="48">
        <v>9.8000000000000007</v>
      </c>
      <c r="K19" s="49">
        <f t="shared" si="2"/>
        <v>0.39200000000000002</v>
      </c>
      <c r="L19" s="48" t="s">
        <v>26</v>
      </c>
    </row>
    <row r="20" spans="1:12" x14ac:dyDescent="0.25">
      <c r="A20" s="43" t="str">
        <f t="shared" si="0"/>
        <v>биология</v>
      </c>
      <c r="B20" s="43">
        <v>5</v>
      </c>
      <c r="C20" s="44">
        <f>ROW(B20)-14</f>
        <v>6</v>
      </c>
      <c r="D20" s="45" t="s">
        <v>32</v>
      </c>
      <c r="E20" s="64"/>
      <c r="F20" s="47"/>
      <c r="G20" s="48"/>
      <c r="H20" s="48">
        <f t="shared" si="1"/>
        <v>5</v>
      </c>
      <c r="I20" s="47" t="s">
        <v>40</v>
      </c>
      <c r="J20" s="48">
        <v>8.8000000000000007</v>
      </c>
      <c r="K20" s="49">
        <f t="shared" si="2"/>
        <v>0.35200000000000004</v>
      </c>
      <c r="L20" s="48" t="s">
        <v>26</v>
      </c>
    </row>
    <row r="21" spans="1:12" x14ac:dyDescent="0.25">
      <c r="A21" s="43" t="str">
        <f t="shared" si="0"/>
        <v>биология</v>
      </c>
      <c r="B21" s="43">
        <v>5</v>
      </c>
      <c r="C21" s="44">
        <f>ROW(B21)-14</f>
        <v>7</v>
      </c>
      <c r="D21" s="45" t="s">
        <v>34</v>
      </c>
      <c r="E21" s="50"/>
      <c r="F21" s="47"/>
      <c r="G21" s="48"/>
      <c r="H21" s="48">
        <f t="shared" si="1"/>
        <v>5</v>
      </c>
      <c r="I21" s="47" t="s">
        <v>40</v>
      </c>
      <c r="J21" s="48">
        <v>8.1999999999999993</v>
      </c>
      <c r="K21" s="49">
        <f t="shared" si="2"/>
        <v>0.32799999999999996</v>
      </c>
      <c r="L21" s="48" t="s">
        <v>26</v>
      </c>
    </row>
    <row r="22" spans="1:12" x14ac:dyDescent="0.25">
      <c r="A22" s="43" t="str">
        <f t="shared" si="0"/>
        <v>биология</v>
      </c>
      <c r="B22" s="43">
        <v>5</v>
      </c>
      <c r="C22" s="44">
        <f>ROW(B22)-14</f>
        <v>8</v>
      </c>
      <c r="D22" s="45" t="s">
        <v>38</v>
      </c>
      <c r="E22" s="50"/>
      <c r="F22" s="47"/>
      <c r="G22" s="48"/>
      <c r="H22" s="48">
        <f t="shared" si="1"/>
        <v>5</v>
      </c>
      <c r="I22" s="47" t="s">
        <v>43</v>
      </c>
      <c r="J22" s="48">
        <v>6.8</v>
      </c>
      <c r="K22" s="49">
        <f t="shared" si="2"/>
        <v>0.27200000000000002</v>
      </c>
      <c r="L22" s="48" t="s">
        <v>26</v>
      </c>
    </row>
    <row r="23" spans="1:12" x14ac:dyDescent="0.25">
      <c r="A23" s="43" t="str">
        <f t="shared" si="0"/>
        <v>биология</v>
      </c>
      <c r="B23" s="43">
        <v>5</v>
      </c>
      <c r="C23" s="44">
        <f>ROW(B23)-14</f>
        <v>9</v>
      </c>
      <c r="D23" s="45" t="s">
        <v>36</v>
      </c>
      <c r="E23" s="50"/>
      <c r="F23" s="47"/>
      <c r="G23" s="48"/>
      <c r="H23" s="48">
        <f t="shared" si="1"/>
        <v>5</v>
      </c>
      <c r="I23" s="47" t="s">
        <v>41</v>
      </c>
      <c r="J23" s="48">
        <v>6.2</v>
      </c>
      <c r="K23" s="49">
        <f t="shared" si="2"/>
        <v>0.248</v>
      </c>
      <c r="L23" s="48" t="s">
        <v>26</v>
      </c>
    </row>
    <row r="24" spans="1:12" x14ac:dyDescent="0.25">
      <c r="A24" s="43" t="str">
        <f t="shared" si="0"/>
        <v>биология</v>
      </c>
      <c r="B24" s="43">
        <v>5</v>
      </c>
      <c r="C24" s="44">
        <f>ROW(B24)-14</f>
        <v>10</v>
      </c>
      <c r="D24" s="45" t="s">
        <v>33</v>
      </c>
      <c r="E24" s="50"/>
      <c r="F24" s="47"/>
      <c r="G24" s="48"/>
      <c r="H24" s="48">
        <f t="shared" si="1"/>
        <v>5</v>
      </c>
      <c r="I24" s="47" t="s">
        <v>40</v>
      </c>
      <c r="J24" s="48">
        <v>4.2</v>
      </c>
      <c r="K24" s="49">
        <f t="shared" si="2"/>
        <v>0.16800000000000001</v>
      </c>
      <c r="L24" s="48" t="s">
        <v>26</v>
      </c>
    </row>
    <row r="28" spans="1:12" ht="15.75" x14ac:dyDescent="0.25">
      <c r="D28" s="2"/>
      <c r="E28" s="2"/>
      <c r="F28" s="14"/>
      <c r="G28" s="14"/>
      <c r="H28" s="14"/>
      <c r="I28" s="7"/>
      <c r="J28" s="5"/>
      <c r="K28" s="5"/>
      <c r="L28" s="10"/>
    </row>
    <row r="29" spans="1:12" ht="15.75" x14ac:dyDescent="0.25">
      <c r="D29" s="9" t="s">
        <v>10</v>
      </c>
      <c r="F29" s="6"/>
      <c r="G29" s="12"/>
      <c r="H29" s="12" t="s">
        <v>45</v>
      </c>
      <c r="I29" s="13"/>
      <c r="J29" s="12"/>
      <c r="K29" s="23"/>
      <c r="L29" s="11"/>
    </row>
    <row r="30" spans="1:12" x14ac:dyDescent="0.25">
      <c r="D30" s="5"/>
      <c r="E30" s="5"/>
      <c r="F30" s="22" t="s">
        <v>12</v>
      </c>
      <c r="G30" s="74" t="s">
        <v>9</v>
      </c>
      <c r="H30" s="74"/>
      <c r="I30" s="74"/>
      <c r="J30" s="74"/>
      <c r="K30" s="16"/>
      <c r="L30" s="5"/>
    </row>
    <row r="31" spans="1:12" ht="15.75" x14ac:dyDescent="0.25">
      <c r="D31" s="9" t="s">
        <v>11</v>
      </c>
      <c r="F31" s="6"/>
      <c r="G31" s="12"/>
      <c r="H31" s="12" t="s">
        <v>44</v>
      </c>
      <c r="I31" s="13"/>
      <c r="J31" s="12"/>
      <c r="K31" s="23"/>
      <c r="L31" s="11"/>
    </row>
    <row r="32" spans="1:12" x14ac:dyDescent="0.25">
      <c r="F32" s="22" t="s">
        <v>12</v>
      </c>
      <c r="G32" s="74" t="s">
        <v>9</v>
      </c>
      <c r="H32" s="74"/>
      <c r="I32" s="74"/>
      <c r="J32" s="74"/>
      <c r="K32" s="16"/>
    </row>
    <row r="33" spans="6:11" x14ac:dyDescent="0.25">
      <c r="F33" s="16"/>
      <c r="G33" s="16"/>
      <c r="H33" s="16"/>
      <c r="I33" s="16"/>
      <c r="J33" s="16"/>
      <c r="K33" s="16"/>
    </row>
    <row r="59" ht="22.5" customHeight="1" x14ac:dyDescent="0.25"/>
  </sheetData>
  <autoFilter ref="A14:L14"/>
  <sortState ref="A15:L24">
    <sortCondition descending="1" ref="J15"/>
  </sortState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25" right="0.25" top="0.75" bottom="0.75" header="0.3" footer="0.3"/>
  <pageSetup paperSize="9" scale="6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6"/>
  <sheetViews>
    <sheetView view="pageBreakPreview" topLeftCell="A12" zoomScale="69" zoomScaleNormal="40" zoomScaleSheetLayoutView="69" workbookViewId="0">
      <selection activeCell="E15" sqref="E15:G42"/>
    </sheetView>
  </sheetViews>
  <sheetFormatPr defaultRowHeight="15" x14ac:dyDescent="0.25"/>
  <cols>
    <col min="1" max="1" width="18.5703125" customWidth="1"/>
    <col min="2" max="2" width="9.140625" customWidth="1"/>
    <col min="3" max="3" width="4.42578125" bestFit="1" customWidth="1"/>
    <col min="4" max="4" width="29.140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5" t="s">
        <v>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6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77" t="s">
        <v>28</v>
      </c>
      <c r="J5" s="77"/>
      <c r="K5" s="77"/>
      <c r="L5" s="77"/>
    </row>
    <row r="6" spans="1:26" x14ac:dyDescent="0.25">
      <c r="D6" s="5"/>
      <c r="E6" s="5"/>
      <c r="F6" s="5"/>
      <c r="G6" s="5"/>
      <c r="H6" s="5"/>
      <c r="I6" s="78" t="s">
        <v>6</v>
      </c>
      <c r="J6" s="78"/>
      <c r="K6" s="78"/>
      <c r="L6" s="78"/>
    </row>
    <row r="7" spans="1:26" ht="15.75" x14ac:dyDescent="0.25">
      <c r="D7" s="5"/>
      <c r="E7" s="5"/>
      <c r="F7" s="5"/>
      <c r="G7" s="17"/>
      <c r="H7" s="17"/>
      <c r="I7" s="77">
        <v>6</v>
      </c>
      <c r="J7" s="77"/>
      <c r="K7" s="77"/>
      <c r="L7" s="77"/>
    </row>
    <row r="8" spans="1:26" x14ac:dyDescent="0.25">
      <c r="D8" s="5"/>
      <c r="E8" s="5"/>
      <c r="F8" s="5"/>
      <c r="G8" s="5"/>
      <c r="H8" s="5"/>
      <c r="I8" s="78" t="s">
        <v>7</v>
      </c>
      <c r="J8" s="78"/>
      <c r="K8" s="78"/>
      <c r="L8" s="7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9" t="s">
        <v>8</v>
      </c>
      <c r="E11" s="79"/>
      <c r="F11" s="80" t="s">
        <v>29</v>
      </c>
      <c r="G11" s="80"/>
      <c r="H11" s="25"/>
      <c r="I11" s="7"/>
      <c r="J11" s="5"/>
      <c r="K11" s="5"/>
      <c r="L11" s="5"/>
    </row>
    <row r="12" spans="1:26" ht="15.75" x14ac:dyDescent="0.25">
      <c r="D12" s="79" t="s">
        <v>14</v>
      </c>
      <c r="E12" s="79"/>
      <c r="F12" s="81">
        <v>25</v>
      </c>
      <c r="G12" s="81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29" t="s">
        <v>16</v>
      </c>
      <c r="D14" s="29" t="s">
        <v>27</v>
      </c>
      <c r="E14" s="29" t="s">
        <v>1</v>
      </c>
      <c r="F14" s="29" t="s">
        <v>2</v>
      </c>
      <c r="G14" s="29" t="s">
        <v>3</v>
      </c>
      <c r="H14" s="29" t="s">
        <v>20</v>
      </c>
      <c r="I14" s="29" t="s">
        <v>18</v>
      </c>
      <c r="J14" s="29" t="s">
        <v>0</v>
      </c>
      <c r="K14" s="8" t="s">
        <v>17</v>
      </c>
      <c r="L14" s="8" t="s">
        <v>4</v>
      </c>
    </row>
    <row r="15" spans="1:26" x14ac:dyDescent="0.25">
      <c r="A15" s="43" t="str">
        <f t="shared" ref="A15:A42" si="0">$I$5</f>
        <v>биология</v>
      </c>
      <c r="B15" s="43">
        <v>5</v>
      </c>
      <c r="C15" s="69">
        <v>1</v>
      </c>
      <c r="D15" s="66" t="s">
        <v>144</v>
      </c>
      <c r="E15" s="67"/>
      <c r="F15" s="68"/>
      <c r="G15" s="73"/>
      <c r="H15" s="73">
        <v>6</v>
      </c>
      <c r="I15" s="73" t="s">
        <v>53</v>
      </c>
      <c r="J15" s="70">
        <v>15.8</v>
      </c>
      <c r="K15" s="49">
        <f t="shared" ref="K15:K42" si="1">J15/$F$12</f>
        <v>0.63200000000000001</v>
      </c>
      <c r="L15" s="73" t="s">
        <v>24</v>
      </c>
    </row>
    <row r="16" spans="1:26" x14ac:dyDescent="0.25">
      <c r="A16" s="43" t="str">
        <f t="shared" si="0"/>
        <v>биология</v>
      </c>
      <c r="B16" s="43">
        <v>5</v>
      </c>
      <c r="C16" s="44">
        <f t="shared" ref="C16:C42" si="2">ROW(B16)-14</f>
        <v>2</v>
      </c>
      <c r="D16" s="45" t="s">
        <v>72</v>
      </c>
      <c r="E16" s="50"/>
      <c r="F16" s="47"/>
      <c r="G16" s="48"/>
      <c r="H16" s="48">
        <f t="shared" ref="H16:H42" si="3">$I$7</f>
        <v>6</v>
      </c>
      <c r="I16" s="47" t="s">
        <v>53</v>
      </c>
      <c r="J16" s="48">
        <v>14</v>
      </c>
      <c r="K16" s="49">
        <f t="shared" si="1"/>
        <v>0.56000000000000005</v>
      </c>
      <c r="L16" s="48" t="s">
        <v>25</v>
      </c>
    </row>
    <row r="17" spans="1:12" x14ac:dyDescent="0.25">
      <c r="A17" s="43" t="str">
        <f t="shared" si="0"/>
        <v>биология</v>
      </c>
      <c r="B17" s="43">
        <v>5</v>
      </c>
      <c r="C17" s="44">
        <f t="shared" si="2"/>
        <v>3</v>
      </c>
      <c r="D17" s="45" t="s">
        <v>50</v>
      </c>
      <c r="E17" s="50"/>
      <c r="F17" s="47"/>
      <c r="G17" s="48"/>
      <c r="H17" s="48">
        <f t="shared" si="3"/>
        <v>6</v>
      </c>
      <c r="I17" s="47" t="s">
        <v>53</v>
      </c>
      <c r="J17" s="48">
        <v>13.8</v>
      </c>
      <c r="K17" s="49">
        <f t="shared" si="1"/>
        <v>0.55200000000000005</v>
      </c>
      <c r="L17" s="48" t="s">
        <v>25</v>
      </c>
    </row>
    <row r="18" spans="1:12" x14ac:dyDescent="0.25">
      <c r="A18" s="43" t="str">
        <f t="shared" si="0"/>
        <v>биология</v>
      </c>
      <c r="B18" s="43">
        <v>5</v>
      </c>
      <c r="C18" s="44">
        <f t="shared" si="2"/>
        <v>4</v>
      </c>
      <c r="D18" s="45" t="s">
        <v>47</v>
      </c>
      <c r="E18" s="50"/>
      <c r="F18" s="47"/>
      <c r="G18" s="48"/>
      <c r="H18" s="48">
        <f t="shared" si="3"/>
        <v>6</v>
      </c>
      <c r="I18" s="47" t="s">
        <v>53</v>
      </c>
      <c r="J18" s="48">
        <v>13.6</v>
      </c>
      <c r="K18" s="49">
        <f t="shared" si="1"/>
        <v>0.54400000000000004</v>
      </c>
      <c r="L18" s="48" t="s">
        <v>25</v>
      </c>
    </row>
    <row r="19" spans="1:12" x14ac:dyDescent="0.25">
      <c r="A19" s="43" t="str">
        <f t="shared" si="0"/>
        <v>биология</v>
      </c>
      <c r="B19" s="43">
        <v>5</v>
      </c>
      <c r="C19" s="44">
        <f t="shared" si="2"/>
        <v>5</v>
      </c>
      <c r="D19" s="45" t="s">
        <v>57</v>
      </c>
      <c r="E19" s="50"/>
      <c r="F19" s="47"/>
      <c r="G19" s="48"/>
      <c r="H19" s="48">
        <f t="shared" si="3"/>
        <v>6</v>
      </c>
      <c r="I19" s="47" t="s">
        <v>61</v>
      </c>
      <c r="J19" s="48">
        <v>12.8</v>
      </c>
      <c r="K19" s="49">
        <f t="shared" si="1"/>
        <v>0.51200000000000001</v>
      </c>
      <c r="L19" s="48" t="s">
        <v>25</v>
      </c>
    </row>
    <row r="20" spans="1:12" x14ac:dyDescent="0.25">
      <c r="A20" s="43" t="str">
        <f t="shared" si="0"/>
        <v>биология</v>
      </c>
      <c r="B20" s="43">
        <v>5</v>
      </c>
      <c r="C20" s="44">
        <f t="shared" si="2"/>
        <v>6</v>
      </c>
      <c r="D20" s="45" t="s">
        <v>46</v>
      </c>
      <c r="E20" s="50"/>
      <c r="F20" s="47"/>
      <c r="G20" s="48"/>
      <c r="H20" s="48">
        <f t="shared" si="3"/>
        <v>6</v>
      </c>
      <c r="I20" s="47" t="s">
        <v>53</v>
      </c>
      <c r="J20" s="48">
        <v>11.6</v>
      </c>
      <c r="K20" s="49">
        <f t="shared" si="1"/>
        <v>0.46399999999999997</v>
      </c>
      <c r="L20" s="48" t="s">
        <v>26</v>
      </c>
    </row>
    <row r="21" spans="1:12" x14ac:dyDescent="0.25">
      <c r="A21" s="43" t="str">
        <f t="shared" si="0"/>
        <v>биология</v>
      </c>
      <c r="B21" s="43">
        <v>5</v>
      </c>
      <c r="C21" s="44">
        <f t="shared" si="2"/>
        <v>7</v>
      </c>
      <c r="D21" s="45" t="s">
        <v>66</v>
      </c>
      <c r="E21" s="50"/>
      <c r="F21" s="47"/>
      <c r="G21" s="48"/>
      <c r="H21" s="48">
        <f t="shared" si="3"/>
        <v>6</v>
      </c>
      <c r="I21" s="47" t="s">
        <v>75</v>
      </c>
      <c r="J21" s="48">
        <v>11.2</v>
      </c>
      <c r="K21" s="49">
        <f t="shared" si="1"/>
        <v>0.44799999999999995</v>
      </c>
      <c r="L21" s="48" t="s">
        <v>26</v>
      </c>
    </row>
    <row r="22" spans="1:12" x14ac:dyDescent="0.25">
      <c r="A22" s="43" t="str">
        <f t="shared" si="0"/>
        <v>биология</v>
      </c>
      <c r="B22" s="43">
        <v>5</v>
      </c>
      <c r="C22" s="44">
        <f t="shared" si="2"/>
        <v>8</v>
      </c>
      <c r="D22" s="52" t="s">
        <v>58</v>
      </c>
      <c r="E22" s="63"/>
      <c r="F22" s="54"/>
      <c r="G22" s="55"/>
      <c r="H22" s="55">
        <f t="shared" si="3"/>
        <v>6</v>
      </c>
      <c r="I22" s="54" t="s">
        <v>61</v>
      </c>
      <c r="J22" s="55">
        <v>11</v>
      </c>
      <c r="K22" s="49">
        <f t="shared" si="1"/>
        <v>0.44</v>
      </c>
      <c r="L22" s="48" t="s">
        <v>26</v>
      </c>
    </row>
    <row r="23" spans="1:12" x14ac:dyDescent="0.25">
      <c r="A23" s="43" t="str">
        <f t="shared" si="0"/>
        <v>биология</v>
      </c>
      <c r="B23" s="43">
        <v>5</v>
      </c>
      <c r="C23" s="56">
        <f t="shared" si="2"/>
        <v>9</v>
      </c>
      <c r="D23" s="45" t="s">
        <v>56</v>
      </c>
      <c r="E23" s="50"/>
      <c r="F23" s="47"/>
      <c r="G23" s="48"/>
      <c r="H23" s="48">
        <f t="shared" si="3"/>
        <v>6</v>
      </c>
      <c r="I23" s="47" t="s">
        <v>53</v>
      </c>
      <c r="J23" s="48">
        <v>10.6</v>
      </c>
      <c r="K23" s="49">
        <f t="shared" si="1"/>
        <v>0.42399999999999999</v>
      </c>
      <c r="L23" s="48" t="s">
        <v>26</v>
      </c>
    </row>
    <row r="24" spans="1:12" x14ac:dyDescent="0.25">
      <c r="A24" s="43" t="str">
        <f t="shared" si="0"/>
        <v>биология</v>
      </c>
      <c r="B24" s="43">
        <v>5</v>
      </c>
      <c r="C24" s="57">
        <f t="shared" si="2"/>
        <v>10</v>
      </c>
      <c r="D24" s="45" t="s">
        <v>67</v>
      </c>
      <c r="E24" s="50"/>
      <c r="F24" s="47"/>
      <c r="G24" s="48"/>
      <c r="H24" s="48">
        <f t="shared" si="3"/>
        <v>6</v>
      </c>
      <c r="I24" s="47" t="s">
        <v>75</v>
      </c>
      <c r="J24" s="48">
        <v>10.4</v>
      </c>
      <c r="K24" s="49">
        <f t="shared" si="1"/>
        <v>0.41600000000000004</v>
      </c>
      <c r="L24" s="48" t="s">
        <v>26</v>
      </c>
    </row>
    <row r="25" spans="1:12" x14ac:dyDescent="0.25">
      <c r="A25" s="43" t="str">
        <f t="shared" si="0"/>
        <v>биология</v>
      </c>
      <c r="B25" s="43">
        <v>5</v>
      </c>
      <c r="C25" s="57">
        <f t="shared" si="2"/>
        <v>11</v>
      </c>
      <c r="D25" s="45" t="s">
        <v>54</v>
      </c>
      <c r="E25" s="50"/>
      <c r="F25" s="47"/>
      <c r="G25" s="48"/>
      <c r="H25" s="48">
        <f t="shared" si="3"/>
        <v>6</v>
      </c>
      <c r="I25" s="47" t="s">
        <v>53</v>
      </c>
      <c r="J25" s="48">
        <v>10.199999999999999</v>
      </c>
      <c r="K25" s="49">
        <f t="shared" si="1"/>
        <v>0.40799999999999997</v>
      </c>
      <c r="L25" s="48" t="s">
        <v>26</v>
      </c>
    </row>
    <row r="26" spans="1:12" x14ac:dyDescent="0.25">
      <c r="A26" s="43" t="str">
        <f t="shared" si="0"/>
        <v>биология</v>
      </c>
      <c r="B26" s="43">
        <v>5</v>
      </c>
      <c r="C26" s="57">
        <f t="shared" si="2"/>
        <v>12</v>
      </c>
      <c r="D26" s="45" t="s">
        <v>49</v>
      </c>
      <c r="E26" s="50"/>
      <c r="F26" s="47"/>
      <c r="G26" s="48"/>
      <c r="H26" s="48">
        <f t="shared" si="3"/>
        <v>6</v>
      </c>
      <c r="I26" s="47" t="s">
        <v>53</v>
      </c>
      <c r="J26" s="48">
        <v>8.8000000000000007</v>
      </c>
      <c r="K26" s="49">
        <f t="shared" si="1"/>
        <v>0.35200000000000004</v>
      </c>
      <c r="L26" s="48" t="s">
        <v>26</v>
      </c>
    </row>
    <row r="27" spans="1:12" x14ac:dyDescent="0.25">
      <c r="A27" s="43" t="str">
        <f t="shared" si="0"/>
        <v>биология</v>
      </c>
      <c r="B27" s="43">
        <v>5</v>
      </c>
      <c r="C27" s="57">
        <f t="shared" si="2"/>
        <v>13</v>
      </c>
      <c r="D27" s="45" t="s">
        <v>63</v>
      </c>
      <c r="E27" s="50"/>
      <c r="F27" s="47"/>
      <c r="G27" s="48"/>
      <c r="H27" s="48">
        <f t="shared" si="3"/>
        <v>6</v>
      </c>
      <c r="I27" s="47" t="s">
        <v>61</v>
      </c>
      <c r="J27" s="48">
        <v>8.8000000000000007</v>
      </c>
      <c r="K27" s="49">
        <f t="shared" si="1"/>
        <v>0.35200000000000004</v>
      </c>
      <c r="L27" s="48" t="s">
        <v>26</v>
      </c>
    </row>
    <row r="28" spans="1:12" x14ac:dyDescent="0.25">
      <c r="A28" s="43" t="str">
        <f t="shared" si="0"/>
        <v>биология</v>
      </c>
      <c r="B28" s="43">
        <v>5</v>
      </c>
      <c r="C28" s="57">
        <f t="shared" si="2"/>
        <v>14</v>
      </c>
      <c r="D28" s="45" t="s">
        <v>55</v>
      </c>
      <c r="E28" s="50"/>
      <c r="F28" s="47"/>
      <c r="G28" s="48"/>
      <c r="H28" s="48">
        <f t="shared" si="3"/>
        <v>6</v>
      </c>
      <c r="I28" s="47" t="s">
        <v>53</v>
      </c>
      <c r="J28" s="48">
        <v>8.4</v>
      </c>
      <c r="K28" s="49">
        <f t="shared" si="1"/>
        <v>0.33600000000000002</v>
      </c>
      <c r="L28" s="48" t="s">
        <v>26</v>
      </c>
    </row>
    <row r="29" spans="1:12" x14ac:dyDescent="0.25">
      <c r="A29" s="43" t="str">
        <f t="shared" si="0"/>
        <v>биология</v>
      </c>
      <c r="B29" s="43">
        <v>5</v>
      </c>
      <c r="C29" s="57">
        <f t="shared" si="2"/>
        <v>15</v>
      </c>
      <c r="D29" s="52" t="s">
        <v>48</v>
      </c>
      <c r="E29" s="63"/>
      <c r="F29" s="54"/>
      <c r="G29" s="55"/>
      <c r="H29" s="55">
        <f t="shared" si="3"/>
        <v>6</v>
      </c>
      <c r="I29" s="54" t="s">
        <v>53</v>
      </c>
      <c r="J29" s="48">
        <v>8.1999999999999993</v>
      </c>
      <c r="K29" s="49">
        <f t="shared" si="1"/>
        <v>0.32799999999999996</v>
      </c>
      <c r="L29" s="48" t="s">
        <v>26</v>
      </c>
    </row>
    <row r="30" spans="1:12" x14ac:dyDescent="0.25">
      <c r="A30" s="43" t="str">
        <f t="shared" si="0"/>
        <v>биология</v>
      </c>
      <c r="B30" s="43">
        <v>5</v>
      </c>
      <c r="C30" s="57">
        <f t="shared" si="2"/>
        <v>16</v>
      </c>
      <c r="D30" s="45" t="s">
        <v>71</v>
      </c>
      <c r="E30" s="50"/>
      <c r="F30" s="47"/>
      <c r="G30" s="48"/>
      <c r="H30" s="48">
        <f t="shared" si="3"/>
        <v>6</v>
      </c>
      <c r="I30" s="47" t="s">
        <v>53</v>
      </c>
      <c r="J30" s="71">
        <v>8.1999999999999993</v>
      </c>
      <c r="K30" s="49">
        <f t="shared" si="1"/>
        <v>0.32799999999999996</v>
      </c>
      <c r="L30" s="48" t="s">
        <v>26</v>
      </c>
    </row>
    <row r="31" spans="1:12" x14ac:dyDescent="0.25">
      <c r="A31" s="43" t="str">
        <f t="shared" si="0"/>
        <v>биология</v>
      </c>
      <c r="B31" s="43">
        <v>5</v>
      </c>
      <c r="C31" s="57">
        <f t="shared" si="2"/>
        <v>17</v>
      </c>
      <c r="D31" s="45" t="s">
        <v>51</v>
      </c>
      <c r="E31" s="50"/>
      <c r="F31" s="47"/>
      <c r="G31" s="48"/>
      <c r="H31" s="48">
        <f t="shared" si="3"/>
        <v>6</v>
      </c>
      <c r="I31" s="47" t="s">
        <v>53</v>
      </c>
      <c r="J31" s="51">
        <v>8</v>
      </c>
      <c r="K31" s="49">
        <f t="shared" si="1"/>
        <v>0.32</v>
      </c>
      <c r="L31" s="48" t="s">
        <v>26</v>
      </c>
    </row>
    <row r="32" spans="1:12" ht="16.5" customHeight="1" x14ac:dyDescent="0.25">
      <c r="A32" s="43" t="str">
        <f t="shared" si="0"/>
        <v>биология</v>
      </c>
      <c r="B32" s="43">
        <v>5</v>
      </c>
      <c r="C32" s="57">
        <f t="shared" si="2"/>
        <v>18</v>
      </c>
      <c r="D32" s="45" t="s">
        <v>70</v>
      </c>
      <c r="E32" s="50"/>
      <c r="F32" s="47"/>
      <c r="G32" s="72"/>
      <c r="H32" s="48">
        <f t="shared" si="3"/>
        <v>6</v>
      </c>
      <c r="I32" s="47" t="s">
        <v>75</v>
      </c>
      <c r="J32" s="51">
        <v>7.6</v>
      </c>
      <c r="K32" s="49">
        <f t="shared" si="1"/>
        <v>0.30399999999999999</v>
      </c>
      <c r="L32" s="48" t="s">
        <v>26</v>
      </c>
    </row>
    <row r="33" spans="1:12" x14ac:dyDescent="0.25">
      <c r="A33" s="43" t="str">
        <f t="shared" si="0"/>
        <v>биология</v>
      </c>
      <c r="B33" s="43">
        <v>5</v>
      </c>
      <c r="C33" s="57">
        <f t="shared" si="2"/>
        <v>19</v>
      </c>
      <c r="D33" s="45" t="s">
        <v>64</v>
      </c>
      <c r="E33" s="50"/>
      <c r="F33" s="47"/>
      <c r="G33" s="48"/>
      <c r="H33" s="48">
        <f t="shared" si="3"/>
        <v>6</v>
      </c>
      <c r="I33" s="47" t="s">
        <v>75</v>
      </c>
      <c r="J33" s="51">
        <v>7.4</v>
      </c>
      <c r="K33" s="49">
        <f t="shared" si="1"/>
        <v>0.29600000000000004</v>
      </c>
      <c r="L33" s="48" t="s">
        <v>26</v>
      </c>
    </row>
    <row r="34" spans="1:12" x14ac:dyDescent="0.25">
      <c r="A34" s="43" t="str">
        <f t="shared" si="0"/>
        <v>биология</v>
      </c>
      <c r="B34" s="43">
        <v>5</v>
      </c>
      <c r="C34" s="57">
        <f t="shared" si="2"/>
        <v>20</v>
      </c>
      <c r="D34" s="45" t="s">
        <v>52</v>
      </c>
      <c r="E34" s="50"/>
      <c r="F34" s="47"/>
      <c r="G34" s="48"/>
      <c r="H34" s="48">
        <f t="shared" si="3"/>
        <v>6</v>
      </c>
      <c r="I34" s="47" t="s">
        <v>53</v>
      </c>
      <c r="J34" s="51">
        <v>7.2</v>
      </c>
      <c r="K34" s="49">
        <f t="shared" si="1"/>
        <v>0.28800000000000003</v>
      </c>
      <c r="L34" s="48" t="s">
        <v>26</v>
      </c>
    </row>
    <row r="35" spans="1:12" x14ac:dyDescent="0.25">
      <c r="A35" s="43" t="str">
        <f t="shared" si="0"/>
        <v>биология</v>
      </c>
      <c r="B35" s="43">
        <v>5</v>
      </c>
      <c r="C35" s="57">
        <f t="shared" si="2"/>
        <v>21</v>
      </c>
      <c r="D35" s="45" t="s">
        <v>59</v>
      </c>
      <c r="E35" s="50"/>
      <c r="F35" s="47"/>
      <c r="G35" s="48"/>
      <c r="H35" s="48">
        <f t="shared" si="3"/>
        <v>6</v>
      </c>
      <c r="I35" s="47" t="s">
        <v>61</v>
      </c>
      <c r="J35" s="51">
        <v>7</v>
      </c>
      <c r="K35" s="49">
        <f t="shared" si="1"/>
        <v>0.28000000000000003</v>
      </c>
      <c r="L35" s="48" t="s">
        <v>26</v>
      </c>
    </row>
    <row r="36" spans="1:12" x14ac:dyDescent="0.25">
      <c r="A36" s="43" t="str">
        <f t="shared" si="0"/>
        <v>биология</v>
      </c>
      <c r="B36" s="43">
        <v>5</v>
      </c>
      <c r="C36" s="57">
        <f t="shared" si="2"/>
        <v>22</v>
      </c>
      <c r="D36" s="45" t="s">
        <v>62</v>
      </c>
      <c r="E36" s="50"/>
      <c r="F36" s="47"/>
      <c r="G36" s="48"/>
      <c r="H36" s="48">
        <f t="shared" si="3"/>
        <v>6</v>
      </c>
      <c r="I36" s="47" t="s">
        <v>61</v>
      </c>
      <c r="J36" s="51">
        <v>6.8</v>
      </c>
      <c r="K36" s="49">
        <f t="shared" si="1"/>
        <v>0.27200000000000002</v>
      </c>
      <c r="L36" s="48" t="s">
        <v>26</v>
      </c>
    </row>
    <row r="37" spans="1:12" x14ac:dyDescent="0.25">
      <c r="A37" s="43" t="str">
        <f t="shared" si="0"/>
        <v>биология</v>
      </c>
      <c r="B37" s="43">
        <v>5</v>
      </c>
      <c r="C37" s="57">
        <f t="shared" si="2"/>
        <v>23</v>
      </c>
      <c r="D37" s="45" t="s">
        <v>65</v>
      </c>
      <c r="E37" s="50"/>
      <c r="F37" s="47"/>
      <c r="G37" s="48"/>
      <c r="H37" s="48">
        <f t="shared" si="3"/>
        <v>6</v>
      </c>
      <c r="I37" s="47" t="s">
        <v>75</v>
      </c>
      <c r="J37" s="51">
        <v>6.4</v>
      </c>
      <c r="K37" s="49">
        <f t="shared" si="1"/>
        <v>0.25600000000000001</v>
      </c>
      <c r="L37" s="48" t="s">
        <v>26</v>
      </c>
    </row>
    <row r="38" spans="1:12" x14ac:dyDescent="0.25">
      <c r="A38" s="43" t="str">
        <f t="shared" si="0"/>
        <v>биология</v>
      </c>
      <c r="B38" s="43">
        <v>5</v>
      </c>
      <c r="C38" s="57">
        <f t="shared" si="2"/>
        <v>24</v>
      </c>
      <c r="D38" s="45" t="s">
        <v>69</v>
      </c>
      <c r="E38" s="64"/>
      <c r="F38" s="47"/>
      <c r="G38" s="48"/>
      <c r="H38" s="48">
        <f t="shared" si="3"/>
        <v>6</v>
      </c>
      <c r="I38" s="47" t="s">
        <v>75</v>
      </c>
      <c r="J38" s="51">
        <v>6.2</v>
      </c>
      <c r="K38" s="49">
        <f t="shared" si="1"/>
        <v>0.248</v>
      </c>
      <c r="L38" s="48" t="s">
        <v>26</v>
      </c>
    </row>
    <row r="39" spans="1:12" x14ac:dyDescent="0.25">
      <c r="A39" s="43" t="str">
        <f t="shared" si="0"/>
        <v>биология</v>
      </c>
      <c r="B39" s="43">
        <v>5</v>
      </c>
      <c r="C39" s="57">
        <f t="shared" si="2"/>
        <v>25</v>
      </c>
      <c r="D39" s="45" t="s">
        <v>73</v>
      </c>
      <c r="E39" s="50"/>
      <c r="F39" s="47"/>
      <c r="G39" s="48"/>
      <c r="H39" s="48">
        <f t="shared" si="3"/>
        <v>6</v>
      </c>
      <c r="I39" s="47" t="s">
        <v>53</v>
      </c>
      <c r="J39" s="51">
        <v>6.2</v>
      </c>
      <c r="K39" s="49">
        <f t="shared" si="1"/>
        <v>0.248</v>
      </c>
      <c r="L39" s="48" t="s">
        <v>26</v>
      </c>
    </row>
    <row r="40" spans="1:12" x14ac:dyDescent="0.25">
      <c r="A40" s="43" t="str">
        <f t="shared" si="0"/>
        <v>биология</v>
      </c>
      <c r="B40" s="43">
        <v>5</v>
      </c>
      <c r="C40" s="57">
        <f t="shared" si="2"/>
        <v>26</v>
      </c>
      <c r="D40" s="45" t="s">
        <v>60</v>
      </c>
      <c r="E40" s="50"/>
      <c r="F40" s="47"/>
      <c r="G40" s="48"/>
      <c r="H40" s="48">
        <f t="shared" si="3"/>
        <v>6</v>
      </c>
      <c r="I40" s="47" t="s">
        <v>61</v>
      </c>
      <c r="J40" s="51">
        <v>5</v>
      </c>
      <c r="K40" s="49">
        <f t="shared" si="1"/>
        <v>0.2</v>
      </c>
      <c r="L40" s="48" t="s">
        <v>26</v>
      </c>
    </row>
    <row r="41" spans="1:12" x14ac:dyDescent="0.25">
      <c r="A41" s="43" t="str">
        <f t="shared" si="0"/>
        <v>биология</v>
      </c>
      <c r="B41" s="43">
        <v>5</v>
      </c>
      <c r="C41" s="57">
        <f t="shared" si="2"/>
        <v>27</v>
      </c>
      <c r="D41" s="45" t="s">
        <v>68</v>
      </c>
      <c r="E41" s="50"/>
      <c r="F41" s="47"/>
      <c r="G41" s="48"/>
      <c r="H41" s="48">
        <f t="shared" si="3"/>
        <v>6</v>
      </c>
      <c r="I41" s="47" t="s">
        <v>75</v>
      </c>
      <c r="J41" s="51">
        <v>4.2</v>
      </c>
      <c r="K41" s="49">
        <f t="shared" si="1"/>
        <v>0.16800000000000001</v>
      </c>
      <c r="L41" s="48" t="s">
        <v>26</v>
      </c>
    </row>
    <row r="42" spans="1:12" x14ac:dyDescent="0.25">
      <c r="A42" s="43" t="str">
        <f t="shared" si="0"/>
        <v>биология</v>
      </c>
      <c r="B42" s="43">
        <v>5</v>
      </c>
      <c r="C42" s="44">
        <f t="shared" si="2"/>
        <v>28</v>
      </c>
      <c r="D42" s="45" t="s">
        <v>74</v>
      </c>
      <c r="E42" s="50"/>
      <c r="F42" s="47"/>
      <c r="G42" s="48"/>
      <c r="H42" s="48">
        <f t="shared" si="3"/>
        <v>6</v>
      </c>
      <c r="I42" s="47" t="s">
        <v>53</v>
      </c>
      <c r="J42" s="48">
        <v>3.2</v>
      </c>
      <c r="K42" s="49">
        <f t="shared" si="1"/>
        <v>0.128</v>
      </c>
      <c r="L42" s="48" t="s">
        <v>26</v>
      </c>
    </row>
    <row r="45" spans="1:12" ht="15.75" x14ac:dyDescent="0.25">
      <c r="D45" s="2"/>
      <c r="E45" s="2"/>
      <c r="F45" s="14"/>
      <c r="G45" s="14"/>
      <c r="H45" s="14"/>
      <c r="I45" s="7"/>
      <c r="J45" s="5"/>
      <c r="K45" s="5"/>
      <c r="L45" s="10"/>
    </row>
    <row r="46" spans="1:12" ht="15.75" x14ac:dyDescent="0.25">
      <c r="D46" s="9" t="s">
        <v>10</v>
      </c>
      <c r="F46" s="6"/>
      <c r="G46" s="12"/>
      <c r="H46" s="12" t="s">
        <v>45</v>
      </c>
      <c r="I46" s="13"/>
      <c r="J46" s="12"/>
      <c r="K46" s="23"/>
      <c r="L46" s="11"/>
    </row>
    <row r="47" spans="1:12" x14ac:dyDescent="0.25">
      <c r="D47" s="5"/>
      <c r="E47" s="5"/>
      <c r="F47" s="22" t="s">
        <v>12</v>
      </c>
      <c r="G47" s="74" t="s">
        <v>9</v>
      </c>
      <c r="H47" s="74"/>
      <c r="I47" s="74"/>
      <c r="J47" s="74"/>
      <c r="K47" s="16"/>
      <c r="L47" s="5"/>
    </row>
    <row r="48" spans="1:12" ht="15.75" x14ac:dyDescent="0.25">
      <c r="D48" s="9" t="s">
        <v>11</v>
      </c>
      <c r="F48" s="6"/>
      <c r="G48" s="12"/>
      <c r="H48" s="12" t="s">
        <v>44</v>
      </c>
      <c r="I48" s="13"/>
      <c r="J48" s="12"/>
      <c r="K48" s="23"/>
      <c r="L48" s="11"/>
    </row>
    <row r="49" spans="6:11" x14ac:dyDescent="0.25">
      <c r="F49" s="22" t="s">
        <v>12</v>
      </c>
      <c r="G49" s="74" t="s">
        <v>9</v>
      </c>
      <c r="H49" s="74"/>
      <c r="I49" s="74"/>
      <c r="J49" s="74"/>
      <c r="K49" s="16"/>
    </row>
    <row r="50" spans="6:11" x14ac:dyDescent="0.25">
      <c r="F50" s="16"/>
      <c r="G50" s="16"/>
      <c r="H50" s="16"/>
      <c r="I50" s="16"/>
      <c r="J50" s="16"/>
      <c r="K50" s="16"/>
    </row>
    <row r="76" ht="22.5" customHeight="1" x14ac:dyDescent="0.25"/>
  </sheetData>
  <autoFilter ref="A14:L14"/>
  <sortState ref="A15:L43">
    <sortCondition descending="1" ref="J15"/>
  </sortState>
  <mergeCells count="12">
    <mergeCell ref="G49:J4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7:J47"/>
  </mergeCells>
  <pageMargins left="0.25" right="0.25" top="0.75" bottom="0.75" header="0.3" footer="0.3"/>
  <pageSetup paperSize="9" scale="7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7"/>
  <sheetViews>
    <sheetView view="pageBreakPreview" zoomScale="96" zoomScaleNormal="40" zoomScaleSheetLayoutView="96" workbookViewId="0">
      <selection activeCell="E15" sqref="E15:G22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0.285156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5" t="s">
        <v>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0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6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77" t="s">
        <v>28</v>
      </c>
      <c r="J5" s="77"/>
      <c r="K5" s="77"/>
      <c r="L5" s="77"/>
    </row>
    <row r="6" spans="1:26" x14ac:dyDescent="0.25">
      <c r="D6" s="5"/>
      <c r="E6" s="5"/>
      <c r="F6" s="5"/>
      <c r="G6" s="5"/>
      <c r="H6" s="5"/>
      <c r="I6" s="78" t="s">
        <v>6</v>
      </c>
      <c r="J6" s="78"/>
      <c r="K6" s="78"/>
      <c r="L6" s="78"/>
    </row>
    <row r="7" spans="1:26" ht="15.75" x14ac:dyDescent="0.25">
      <c r="D7" s="5"/>
      <c r="E7" s="5"/>
      <c r="F7" s="5"/>
      <c r="G7" s="17"/>
      <c r="H7" s="17"/>
      <c r="I7" s="77">
        <v>7</v>
      </c>
      <c r="J7" s="77"/>
      <c r="K7" s="77"/>
      <c r="L7" s="77"/>
    </row>
    <row r="8" spans="1:26" x14ac:dyDescent="0.25">
      <c r="D8" s="5"/>
      <c r="E8" s="5"/>
      <c r="F8" s="5"/>
      <c r="G8" s="5"/>
      <c r="H8" s="5"/>
      <c r="I8" s="78" t="s">
        <v>7</v>
      </c>
      <c r="J8" s="78"/>
      <c r="K8" s="78"/>
      <c r="L8" s="7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9" t="s">
        <v>8</v>
      </c>
      <c r="E11" s="79"/>
      <c r="F11" s="80" t="s">
        <v>29</v>
      </c>
      <c r="G11" s="80"/>
      <c r="H11" s="25"/>
      <c r="I11" s="7"/>
      <c r="J11" s="5"/>
      <c r="K11" s="5"/>
      <c r="L11" s="5"/>
    </row>
    <row r="12" spans="1:26" ht="15.75" x14ac:dyDescent="0.25">
      <c r="D12" s="79" t="s">
        <v>14</v>
      </c>
      <c r="E12" s="79"/>
      <c r="F12" s="81">
        <v>30</v>
      </c>
      <c r="G12" s="81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29" t="s">
        <v>23</v>
      </c>
      <c r="C14" s="29" t="s">
        <v>16</v>
      </c>
      <c r="D14" s="29" t="s">
        <v>27</v>
      </c>
      <c r="E14" s="29" t="s">
        <v>1</v>
      </c>
      <c r="F14" s="29" t="s">
        <v>2</v>
      </c>
      <c r="G14" s="29" t="s">
        <v>3</v>
      </c>
      <c r="H14" s="29" t="s">
        <v>20</v>
      </c>
      <c r="I14" s="29" t="s">
        <v>18</v>
      </c>
      <c r="J14" s="29" t="s">
        <v>0</v>
      </c>
      <c r="K14" s="8" t="s">
        <v>17</v>
      </c>
      <c r="L14" s="8" t="s">
        <v>4</v>
      </c>
    </row>
    <row r="15" spans="1:26" ht="16.5" customHeight="1" x14ac:dyDescent="0.25">
      <c r="A15" s="43" t="str">
        <f t="shared" ref="A15:A22" si="0">$I$5</f>
        <v>биология</v>
      </c>
      <c r="B15" s="43">
        <v>5</v>
      </c>
      <c r="C15" s="44">
        <f t="shared" ref="C15:C22" si="1">ROW(B15)-14</f>
        <v>1</v>
      </c>
      <c r="D15" s="45" t="s">
        <v>76</v>
      </c>
      <c r="E15" s="46"/>
      <c r="F15" s="47"/>
      <c r="G15" s="48"/>
      <c r="H15" s="48">
        <f t="shared" ref="H15:H22" si="2">$I$7</f>
        <v>7</v>
      </c>
      <c r="I15" s="47" t="s">
        <v>84</v>
      </c>
      <c r="J15" s="48">
        <v>17.600000000000001</v>
      </c>
      <c r="K15" s="49">
        <f t="shared" ref="K15:K22" si="3">J15/$F$12</f>
        <v>0.58666666666666667</v>
      </c>
      <c r="L15" s="48" t="s">
        <v>24</v>
      </c>
    </row>
    <row r="16" spans="1:26" ht="14.25" customHeight="1" x14ac:dyDescent="0.25">
      <c r="A16" s="43" t="str">
        <f t="shared" si="0"/>
        <v>биология</v>
      </c>
      <c r="B16" s="43">
        <v>5</v>
      </c>
      <c r="C16" s="44">
        <f t="shared" si="1"/>
        <v>2</v>
      </c>
      <c r="D16" s="45" t="s">
        <v>82</v>
      </c>
      <c r="E16" s="50"/>
      <c r="F16" s="47"/>
      <c r="G16" s="48"/>
      <c r="H16" s="48">
        <f t="shared" si="2"/>
        <v>7</v>
      </c>
      <c r="I16" s="47" t="s">
        <v>85</v>
      </c>
      <c r="J16" s="48">
        <v>16.8</v>
      </c>
      <c r="K16" s="49">
        <f t="shared" si="3"/>
        <v>0.56000000000000005</v>
      </c>
      <c r="L16" s="48" t="s">
        <v>25</v>
      </c>
    </row>
    <row r="17" spans="1:12" ht="15.75" customHeight="1" x14ac:dyDescent="0.25">
      <c r="A17" s="43" t="str">
        <f t="shared" si="0"/>
        <v>биология</v>
      </c>
      <c r="B17" s="43">
        <v>5</v>
      </c>
      <c r="C17" s="44">
        <f t="shared" si="1"/>
        <v>3</v>
      </c>
      <c r="D17" s="45" t="s">
        <v>83</v>
      </c>
      <c r="E17" s="46"/>
      <c r="F17" s="47"/>
      <c r="G17" s="48"/>
      <c r="H17" s="48">
        <f t="shared" si="2"/>
        <v>7</v>
      </c>
      <c r="I17" s="47" t="s">
        <v>86</v>
      </c>
      <c r="J17" s="48">
        <v>12</v>
      </c>
      <c r="K17" s="49">
        <f t="shared" si="3"/>
        <v>0.4</v>
      </c>
      <c r="L17" s="48" t="s">
        <v>26</v>
      </c>
    </row>
    <row r="18" spans="1:12" ht="14.25" customHeight="1" x14ac:dyDescent="0.25">
      <c r="A18" s="43" t="str">
        <f t="shared" si="0"/>
        <v>биология</v>
      </c>
      <c r="B18" s="43">
        <v>5</v>
      </c>
      <c r="C18" s="44">
        <f t="shared" si="1"/>
        <v>4</v>
      </c>
      <c r="D18" s="45" t="s">
        <v>77</v>
      </c>
      <c r="E18" s="46"/>
      <c r="F18" s="47"/>
      <c r="G18" s="48"/>
      <c r="H18" s="48">
        <f t="shared" si="2"/>
        <v>7</v>
      </c>
      <c r="I18" s="47" t="s">
        <v>84</v>
      </c>
      <c r="J18" s="48">
        <v>11.8</v>
      </c>
      <c r="K18" s="49">
        <f t="shared" si="3"/>
        <v>0.39333333333333337</v>
      </c>
      <c r="L18" s="48" t="s">
        <v>26</v>
      </c>
    </row>
    <row r="19" spans="1:12" ht="15.75" customHeight="1" x14ac:dyDescent="0.25">
      <c r="A19" s="43" t="str">
        <f t="shared" si="0"/>
        <v>биология</v>
      </c>
      <c r="B19" s="43">
        <v>5</v>
      </c>
      <c r="C19" s="44">
        <f t="shared" si="1"/>
        <v>5</v>
      </c>
      <c r="D19" s="45" t="s">
        <v>81</v>
      </c>
      <c r="E19" s="50"/>
      <c r="F19" s="47"/>
      <c r="G19" s="48"/>
      <c r="H19" s="48">
        <f t="shared" si="2"/>
        <v>7</v>
      </c>
      <c r="I19" s="47" t="s">
        <v>85</v>
      </c>
      <c r="J19" s="48">
        <v>11</v>
      </c>
      <c r="K19" s="49">
        <f t="shared" si="3"/>
        <v>0.36666666666666664</v>
      </c>
      <c r="L19" s="48" t="s">
        <v>26</v>
      </c>
    </row>
    <row r="20" spans="1:12" ht="15" customHeight="1" x14ac:dyDescent="0.25">
      <c r="A20" s="43" t="str">
        <f t="shared" si="0"/>
        <v>биология</v>
      </c>
      <c r="B20" s="43">
        <v>5</v>
      </c>
      <c r="C20" s="44">
        <f t="shared" si="1"/>
        <v>6</v>
      </c>
      <c r="D20" s="45" t="s">
        <v>79</v>
      </c>
      <c r="E20" s="46"/>
      <c r="F20" s="47"/>
      <c r="G20" s="48"/>
      <c r="H20" s="48">
        <f t="shared" si="2"/>
        <v>7</v>
      </c>
      <c r="I20" s="47" t="s">
        <v>84</v>
      </c>
      <c r="J20" s="48">
        <v>9.8000000000000007</v>
      </c>
      <c r="K20" s="49">
        <f t="shared" si="3"/>
        <v>0.32666666666666672</v>
      </c>
      <c r="L20" s="48" t="s">
        <v>26</v>
      </c>
    </row>
    <row r="21" spans="1:12" ht="16.5" customHeight="1" x14ac:dyDescent="0.25">
      <c r="A21" s="43" t="str">
        <f t="shared" si="0"/>
        <v>биология</v>
      </c>
      <c r="B21" s="43">
        <v>5</v>
      </c>
      <c r="C21" s="44">
        <f t="shared" si="1"/>
        <v>7</v>
      </c>
      <c r="D21" s="45" t="s">
        <v>80</v>
      </c>
      <c r="E21" s="46"/>
      <c r="F21" s="47"/>
      <c r="G21" s="48"/>
      <c r="H21" s="48">
        <f t="shared" si="2"/>
        <v>7</v>
      </c>
      <c r="I21" s="47" t="s">
        <v>85</v>
      </c>
      <c r="J21" s="48">
        <v>9.1999999999999993</v>
      </c>
      <c r="K21" s="49">
        <f t="shared" si="3"/>
        <v>0.30666666666666664</v>
      </c>
      <c r="L21" s="48" t="s">
        <v>26</v>
      </c>
    </row>
    <row r="22" spans="1:12" ht="15" customHeight="1" x14ac:dyDescent="0.25">
      <c r="A22" s="43" t="str">
        <f t="shared" si="0"/>
        <v>биология</v>
      </c>
      <c r="B22" s="43">
        <v>5</v>
      </c>
      <c r="C22" s="44">
        <f t="shared" si="1"/>
        <v>8</v>
      </c>
      <c r="D22" s="45" t="s">
        <v>78</v>
      </c>
      <c r="E22" s="46"/>
      <c r="F22" s="47"/>
      <c r="G22" s="48"/>
      <c r="H22" s="48">
        <f t="shared" si="2"/>
        <v>7</v>
      </c>
      <c r="I22" s="47" t="s">
        <v>84</v>
      </c>
      <c r="J22" s="48">
        <v>7</v>
      </c>
      <c r="K22" s="49">
        <f t="shared" si="3"/>
        <v>0.23333333333333334</v>
      </c>
      <c r="L22" s="48" t="s">
        <v>26</v>
      </c>
    </row>
    <row r="26" spans="1:12" ht="15.75" x14ac:dyDescent="0.25">
      <c r="D26" s="2"/>
      <c r="E26" s="2"/>
      <c r="F26" s="14"/>
      <c r="G26" s="14"/>
      <c r="H26" s="14"/>
      <c r="I26" s="7"/>
      <c r="J26" s="5"/>
      <c r="K26" s="5"/>
      <c r="L26" s="10"/>
    </row>
    <row r="27" spans="1:12" ht="15.75" x14ac:dyDescent="0.25">
      <c r="D27" s="9" t="s">
        <v>10</v>
      </c>
      <c r="F27" s="6"/>
      <c r="G27" s="12"/>
      <c r="H27" s="12" t="s">
        <v>45</v>
      </c>
      <c r="I27" s="13"/>
      <c r="J27" s="12"/>
      <c r="K27" s="23"/>
      <c r="L27" s="11"/>
    </row>
    <row r="28" spans="1:12" x14ac:dyDescent="0.25">
      <c r="D28" s="5"/>
      <c r="E28" s="5"/>
      <c r="F28" s="22" t="s">
        <v>12</v>
      </c>
      <c r="G28" s="74" t="s">
        <v>9</v>
      </c>
      <c r="H28" s="74"/>
      <c r="I28" s="74"/>
      <c r="J28" s="74"/>
      <c r="K28" s="16"/>
      <c r="L28" s="5"/>
    </row>
    <row r="29" spans="1:12" ht="15.75" x14ac:dyDescent="0.25">
      <c r="D29" s="9" t="s">
        <v>11</v>
      </c>
      <c r="F29" s="6"/>
      <c r="G29" s="12"/>
      <c r="H29" s="12" t="s">
        <v>44</v>
      </c>
      <c r="I29" s="13"/>
      <c r="J29" s="12"/>
      <c r="K29" s="23"/>
      <c r="L29" s="11"/>
    </row>
    <row r="30" spans="1:12" x14ac:dyDescent="0.25">
      <c r="F30" s="22" t="s">
        <v>12</v>
      </c>
      <c r="G30" s="74" t="s">
        <v>9</v>
      </c>
      <c r="H30" s="74"/>
      <c r="I30" s="74"/>
      <c r="J30" s="74"/>
      <c r="K30" s="16"/>
    </row>
    <row r="31" spans="1:12" x14ac:dyDescent="0.25">
      <c r="F31" s="16"/>
      <c r="G31" s="16"/>
      <c r="H31" s="16"/>
      <c r="I31" s="16"/>
      <c r="J31" s="16"/>
      <c r="K31" s="16"/>
    </row>
    <row r="57" ht="22.5" customHeight="1" x14ac:dyDescent="0.25"/>
  </sheetData>
  <autoFilter ref="A14:L14"/>
  <sortState ref="A15:L22">
    <sortCondition descending="1" ref="J15"/>
  </sortState>
  <mergeCells count="12">
    <mergeCell ref="G30:J30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8:J28"/>
  </mergeCells>
  <pageMargins left="0.25" right="0.25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L15:L22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71"/>
  <sheetViews>
    <sheetView view="pageBreakPreview" topLeftCell="A3" zoomScale="73" zoomScaleNormal="40" zoomScaleSheetLayoutView="73" workbookViewId="0">
      <selection activeCell="E15" sqref="E15:G36"/>
    </sheetView>
  </sheetViews>
  <sheetFormatPr defaultRowHeight="15" x14ac:dyDescent="0.25"/>
  <cols>
    <col min="1" max="1" width="12.28515625" customWidth="1"/>
    <col min="2" max="2" width="9.140625" customWidth="1"/>
    <col min="3" max="3" width="4.42578125" bestFit="1" customWidth="1"/>
    <col min="4" max="4" width="31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5" t="s">
        <v>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6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77" t="s">
        <v>28</v>
      </c>
      <c r="J5" s="77"/>
      <c r="K5" s="77"/>
      <c r="L5" s="77"/>
    </row>
    <row r="6" spans="1:26" x14ac:dyDescent="0.25">
      <c r="D6" s="5"/>
      <c r="E6" s="5"/>
      <c r="F6" s="5"/>
      <c r="G6" s="5"/>
      <c r="H6" s="5"/>
      <c r="I6" s="78" t="s">
        <v>6</v>
      </c>
      <c r="J6" s="78"/>
      <c r="K6" s="78"/>
      <c r="L6" s="78"/>
    </row>
    <row r="7" spans="1:26" ht="15.75" x14ac:dyDescent="0.25">
      <c r="D7" s="5"/>
      <c r="E7" s="5"/>
      <c r="F7" s="5"/>
      <c r="G7" s="17"/>
      <c r="H7" s="17"/>
      <c r="I7" s="77">
        <v>8</v>
      </c>
      <c r="J7" s="77"/>
      <c r="K7" s="77"/>
      <c r="L7" s="77"/>
    </row>
    <row r="8" spans="1:26" x14ac:dyDescent="0.25">
      <c r="D8" s="5"/>
      <c r="E8" s="5"/>
      <c r="F8" s="5"/>
      <c r="G8" s="5"/>
      <c r="H8" s="5"/>
      <c r="I8" s="78" t="s">
        <v>7</v>
      </c>
      <c r="J8" s="78"/>
      <c r="K8" s="78"/>
      <c r="L8" s="7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9" t="s">
        <v>8</v>
      </c>
      <c r="E11" s="79"/>
      <c r="F11" s="80" t="s">
        <v>29</v>
      </c>
      <c r="G11" s="80"/>
      <c r="H11" s="25"/>
      <c r="I11" s="7"/>
      <c r="J11" s="5"/>
      <c r="K11" s="5"/>
      <c r="L11" s="5"/>
    </row>
    <row r="12" spans="1:26" ht="15.75" x14ac:dyDescent="0.25">
      <c r="D12" s="79" t="s">
        <v>14</v>
      </c>
      <c r="E12" s="79"/>
      <c r="F12" s="81">
        <v>33</v>
      </c>
      <c r="G12" s="81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29" t="s">
        <v>16</v>
      </c>
      <c r="D14" s="29" t="s">
        <v>27</v>
      </c>
      <c r="E14" s="29" t="s">
        <v>1</v>
      </c>
      <c r="F14" s="29" t="s">
        <v>2</v>
      </c>
      <c r="G14" s="29" t="s">
        <v>3</v>
      </c>
      <c r="H14" s="29" t="s">
        <v>20</v>
      </c>
      <c r="I14" s="29" t="s">
        <v>18</v>
      </c>
      <c r="J14" s="29" t="s">
        <v>0</v>
      </c>
      <c r="K14" s="8" t="s">
        <v>17</v>
      </c>
      <c r="L14" s="8" t="s">
        <v>4</v>
      </c>
    </row>
    <row r="15" spans="1:26" ht="16.5" customHeight="1" x14ac:dyDescent="0.25">
      <c r="A15" s="8" t="str">
        <f>$I$5</f>
        <v>биология</v>
      </c>
      <c r="B15" s="8">
        <v>5</v>
      </c>
      <c r="C15" s="33">
        <f t="shared" ref="C15:C36" si="0">ROW(B15)-14</f>
        <v>1</v>
      </c>
      <c r="D15" s="30" t="s">
        <v>95</v>
      </c>
      <c r="E15" s="31"/>
      <c r="F15" s="32"/>
      <c r="G15" s="27"/>
      <c r="H15" s="27">
        <f>$I$7</f>
        <v>8</v>
      </c>
      <c r="I15" s="32" t="s">
        <v>98</v>
      </c>
      <c r="J15" s="27">
        <v>18.399999999999999</v>
      </c>
      <c r="K15" s="24">
        <f t="shared" ref="K15:K36" si="1">J15/$F$12</f>
        <v>0.5575757575757575</v>
      </c>
      <c r="L15" s="27" t="s">
        <v>24</v>
      </c>
    </row>
    <row r="16" spans="1:26" ht="16.5" customHeight="1" x14ac:dyDescent="0.25">
      <c r="A16" s="8" t="str">
        <f>$I$5</f>
        <v>биология</v>
      </c>
      <c r="B16" s="8">
        <v>5</v>
      </c>
      <c r="C16" s="33">
        <f t="shared" si="0"/>
        <v>2</v>
      </c>
      <c r="D16" s="30" t="s">
        <v>94</v>
      </c>
      <c r="E16" s="31"/>
      <c r="F16" s="32"/>
      <c r="G16" s="27"/>
      <c r="H16" s="27">
        <f>$I$7</f>
        <v>8</v>
      </c>
      <c r="I16" s="32" t="s">
        <v>98</v>
      </c>
      <c r="J16" s="27">
        <v>18</v>
      </c>
      <c r="K16" s="24">
        <f t="shared" si="1"/>
        <v>0.54545454545454541</v>
      </c>
      <c r="L16" s="27" t="s">
        <v>25</v>
      </c>
    </row>
    <row r="17" spans="1:12" ht="17.25" customHeight="1" x14ac:dyDescent="0.25">
      <c r="A17" s="8" t="str">
        <f>$I$5</f>
        <v>биология</v>
      </c>
      <c r="B17" s="8">
        <v>5</v>
      </c>
      <c r="C17" s="33">
        <f t="shared" si="0"/>
        <v>3</v>
      </c>
      <c r="D17" s="30" t="s">
        <v>101</v>
      </c>
      <c r="E17" s="31"/>
      <c r="F17" s="32"/>
      <c r="G17" s="27"/>
      <c r="H17" s="27">
        <f>$I$7</f>
        <v>8</v>
      </c>
      <c r="I17" s="32" t="s">
        <v>98</v>
      </c>
      <c r="J17" s="27">
        <v>16.8</v>
      </c>
      <c r="K17" s="24">
        <f t="shared" si="1"/>
        <v>0.50909090909090915</v>
      </c>
      <c r="L17" s="27" t="s">
        <v>25</v>
      </c>
    </row>
    <row r="18" spans="1:12" ht="15" customHeight="1" x14ac:dyDescent="0.25">
      <c r="A18" s="8" t="str">
        <f>$I$5</f>
        <v>биология</v>
      </c>
      <c r="B18" s="8">
        <v>5</v>
      </c>
      <c r="C18" s="33">
        <f t="shared" si="0"/>
        <v>4</v>
      </c>
      <c r="D18" s="30" t="s">
        <v>105</v>
      </c>
      <c r="E18" s="39"/>
      <c r="F18" s="32"/>
      <c r="G18" s="27"/>
      <c r="H18" s="27">
        <f>$I$7</f>
        <v>8</v>
      </c>
      <c r="I18" s="32" t="s">
        <v>109</v>
      </c>
      <c r="J18" s="27">
        <v>15.8</v>
      </c>
      <c r="K18" s="24">
        <f t="shared" si="1"/>
        <v>0.47878787878787882</v>
      </c>
      <c r="L18" s="27" t="s">
        <v>26</v>
      </c>
    </row>
    <row r="19" spans="1:12" ht="18" customHeight="1" x14ac:dyDescent="0.25">
      <c r="A19" s="8" t="str">
        <f>$I$5</f>
        <v>биология</v>
      </c>
      <c r="B19" s="8">
        <v>5</v>
      </c>
      <c r="C19" s="33">
        <f t="shared" si="0"/>
        <v>5</v>
      </c>
      <c r="D19" s="30" t="s">
        <v>88</v>
      </c>
      <c r="E19" s="39"/>
      <c r="F19" s="32"/>
      <c r="G19" s="27"/>
      <c r="H19" s="27">
        <f>$I$7</f>
        <v>8</v>
      </c>
      <c r="I19" s="32" t="s">
        <v>97</v>
      </c>
      <c r="J19" s="27">
        <v>15.2</v>
      </c>
      <c r="K19" s="24">
        <f t="shared" si="1"/>
        <v>0.46060606060606057</v>
      </c>
      <c r="L19" s="27" t="s">
        <v>26</v>
      </c>
    </row>
    <row r="20" spans="1:12" ht="14.25" customHeight="1" x14ac:dyDescent="0.25">
      <c r="A20" s="8" t="s">
        <v>28</v>
      </c>
      <c r="B20" s="8">
        <v>5</v>
      </c>
      <c r="C20" s="33">
        <f t="shared" si="0"/>
        <v>6</v>
      </c>
      <c r="D20" s="30" t="s">
        <v>133</v>
      </c>
      <c r="E20" s="39"/>
      <c r="F20" s="32"/>
      <c r="G20" s="27"/>
      <c r="H20" s="27">
        <v>8</v>
      </c>
      <c r="I20" s="32" t="s">
        <v>97</v>
      </c>
      <c r="J20" s="27">
        <v>14.5</v>
      </c>
      <c r="K20" s="24">
        <f t="shared" si="1"/>
        <v>0.43939393939393939</v>
      </c>
      <c r="L20" s="27" t="s">
        <v>26</v>
      </c>
    </row>
    <row r="21" spans="1:12" ht="15.75" customHeight="1" x14ac:dyDescent="0.25">
      <c r="A21" s="8" t="str">
        <f t="shared" ref="A21:A29" si="2">$I$5</f>
        <v>биология</v>
      </c>
      <c r="B21" s="8">
        <v>5</v>
      </c>
      <c r="C21" s="33">
        <f t="shared" si="0"/>
        <v>7</v>
      </c>
      <c r="D21" s="30" t="s">
        <v>103</v>
      </c>
      <c r="E21" s="39"/>
      <c r="F21" s="32"/>
      <c r="G21" s="27"/>
      <c r="H21" s="27">
        <f t="shared" ref="H21:H29" si="3">$I$7</f>
        <v>8</v>
      </c>
      <c r="I21" s="32" t="s">
        <v>98</v>
      </c>
      <c r="J21" s="27">
        <v>13.2</v>
      </c>
      <c r="K21" s="24">
        <f t="shared" si="1"/>
        <v>0.39999999999999997</v>
      </c>
      <c r="L21" s="27" t="s">
        <v>26</v>
      </c>
    </row>
    <row r="22" spans="1:12" ht="15" customHeight="1" x14ac:dyDescent="0.25">
      <c r="A22" s="8" t="str">
        <f t="shared" si="2"/>
        <v>биология</v>
      </c>
      <c r="B22" s="8">
        <v>5</v>
      </c>
      <c r="C22" s="33">
        <f t="shared" si="0"/>
        <v>8</v>
      </c>
      <c r="D22" s="30" t="s">
        <v>107</v>
      </c>
      <c r="E22" s="39"/>
      <c r="F22" s="32"/>
      <c r="G22" s="27"/>
      <c r="H22" s="27">
        <f t="shared" si="3"/>
        <v>8</v>
      </c>
      <c r="I22" s="32" t="s">
        <v>109</v>
      </c>
      <c r="J22" s="27">
        <v>11.4</v>
      </c>
      <c r="K22" s="24">
        <f t="shared" si="1"/>
        <v>0.34545454545454546</v>
      </c>
      <c r="L22" s="27" t="s">
        <v>26</v>
      </c>
    </row>
    <row r="23" spans="1:12" ht="17.25" customHeight="1" x14ac:dyDescent="0.25">
      <c r="A23" s="8" t="str">
        <f t="shared" si="2"/>
        <v>биология</v>
      </c>
      <c r="B23" s="8">
        <v>5</v>
      </c>
      <c r="C23" s="33">
        <f t="shared" si="0"/>
        <v>9</v>
      </c>
      <c r="D23" s="30" t="s">
        <v>104</v>
      </c>
      <c r="E23" s="31"/>
      <c r="F23" s="32"/>
      <c r="G23" s="27"/>
      <c r="H23" s="27">
        <f t="shared" si="3"/>
        <v>8</v>
      </c>
      <c r="I23" s="32" t="s">
        <v>98</v>
      </c>
      <c r="J23" s="27">
        <v>11.3</v>
      </c>
      <c r="K23" s="24">
        <f t="shared" si="1"/>
        <v>0.34242424242424246</v>
      </c>
      <c r="L23" s="27" t="s">
        <v>26</v>
      </c>
    </row>
    <row r="24" spans="1:12" ht="18.75" customHeight="1" x14ac:dyDescent="0.25">
      <c r="A24" s="8" t="str">
        <f t="shared" si="2"/>
        <v>биология</v>
      </c>
      <c r="B24" s="8">
        <v>5</v>
      </c>
      <c r="C24" s="33">
        <f t="shared" si="0"/>
        <v>10</v>
      </c>
      <c r="D24" s="30" t="s">
        <v>99</v>
      </c>
      <c r="E24" s="31"/>
      <c r="F24" s="32"/>
      <c r="G24" s="27"/>
      <c r="H24" s="27">
        <f t="shared" si="3"/>
        <v>8</v>
      </c>
      <c r="I24" s="32" t="s">
        <v>98</v>
      </c>
      <c r="J24" s="27">
        <v>11.2</v>
      </c>
      <c r="K24" s="24">
        <f t="shared" si="1"/>
        <v>0.33939393939393936</v>
      </c>
      <c r="L24" s="27" t="s">
        <v>26</v>
      </c>
    </row>
    <row r="25" spans="1:12" x14ac:dyDescent="0.25">
      <c r="A25" s="8" t="str">
        <f t="shared" si="2"/>
        <v>биология</v>
      </c>
      <c r="B25" s="8">
        <v>5</v>
      </c>
      <c r="C25" s="33">
        <f t="shared" si="0"/>
        <v>11</v>
      </c>
      <c r="D25" s="34" t="s">
        <v>93</v>
      </c>
      <c r="E25" s="62"/>
      <c r="F25" s="35"/>
      <c r="G25" s="36"/>
      <c r="H25" s="36">
        <f t="shared" si="3"/>
        <v>8</v>
      </c>
      <c r="I25" s="35" t="s">
        <v>98</v>
      </c>
      <c r="J25" s="27">
        <v>10.8</v>
      </c>
      <c r="K25" s="24">
        <f t="shared" si="1"/>
        <v>0.32727272727272727</v>
      </c>
      <c r="L25" s="27" t="s">
        <v>26</v>
      </c>
    </row>
    <row r="26" spans="1:12" x14ac:dyDescent="0.25">
      <c r="A26" s="8" t="str">
        <f t="shared" si="2"/>
        <v>биология</v>
      </c>
      <c r="B26" s="8">
        <v>5</v>
      </c>
      <c r="C26" s="41">
        <f t="shared" si="0"/>
        <v>12</v>
      </c>
      <c r="D26" s="30" t="s">
        <v>87</v>
      </c>
      <c r="E26" s="39"/>
      <c r="F26" s="32"/>
      <c r="G26" s="27"/>
      <c r="H26" s="27">
        <f t="shared" si="3"/>
        <v>8</v>
      </c>
      <c r="I26" s="32" t="s">
        <v>97</v>
      </c>
      <c r="J26" s="37">
        <v>10.7</v>
      </c>
      <c r="K26" s="24">
        <f t="shared" si="1"/>
        <v>0.32424242424242422</v>
      </c>
      <c r="L26" s="27" t="s">
        <v>26</v>
      </c>
    </row>
    <row r="27" spans="1:12" x14ac:dyDescent="0.25">
      <c r="A27" s="8" t="str">
        <f t="shared" si="2"/>
        <v>биология</v>
      </c>
      <c r="B27" s="8">
        <v>5</v>
      </c>
      <c r="C27" s="42">
        <f t="shared" si="0"/>
        <v>13</v>
      </c>
      <c r="D27" s="30" t="s">
        <v>108</v>
      </c>
      <c r="E27" s="39"/>
      <c r="F27" s="32"/>
      <c r="G27" s="27"/>
      <c r="H27" s="27">
        <f t="shared" si="3"/>
        <v>8</v>
      </c>
      <c r="I27" s="32" t="s">
        <v>109</v>
      </c>
      <c r="J27" s="38">
        <v>10</v>
      </c>
      <c r="K27" s="24">
        <f t="shared" si="1"/>
        <v>0.30303030303030304</v>
      </c>
      <c r="L27" s="27" t="s">
        <v>26</v>
      </c>
    </row>
    <row r="28" spans="1:12" x14ac:dyDescent="0.25">
      <c r="A28" s="8" t="str">
        <f t="shared" si="2"/>
        <v>биология</v>
      </c>
      <c r="B28" s="8">
        <v>5</v>
      </c>
      <c r="C28" s="42">
        <f t="shared" si="0"/>
        <v>14</v>
      </c>
      <c r="D28" s="30" t="s">
        <v>90</v>
      </c>
      <c r="E28" s="31"/>
      <c r="F28" s="32"/>
      <c r="G28" s="27"/>
      <c r="H28" s="27">
        <f t="shared" si="3"/>
        <v>8</v>
      </c>
      <c r="I28" s="32" t="s">
        <v>98</v>
      </c>
      <c r="J28" s="38">
        <v>9.9</v>
      </c>
      <c r="K28" s="24">
        <f t="shared" si="1"/>
        <v>0.3</v>
      </c>
      <c r="L28" s="27" t="s">
        <v>26</v>
      </c>
    </row>
    <row r="29" spans="1:12" x14ac:dyDescent="0.25">
      <c r="A29" s="8" t="str">
        <f t="shared" si="2"/>
        <v>биология</v>
      </c>
      <c r="B29" s="8">
        <v>5</v>
      </c>
      <c r="C29" s="42">
        <f t="shared" si="0"/>
        <v>15</v>
      </c>
      <c r="D29" s="30" t="s">
        <v>106</v>
      </c>
      <c r="E29" s="31"/>
      <c r="F29" s="32"/>
      <c r="G29" s="27"/>
      <c r="H29" s="27">
        <f t="shared" si="3"/>
        <v>8</v>
      </c>
      <c r="I29" s="32" t="s">
        <v>109</v>
      </c>
      <c r="J29" s="38">
        <v>9.1999999999999993</v>
      </c>
      <c r="K29" s="24">
        <f t="shared" si="1"/>
        <v>0.27878787878787875</v>
      </c>
      <c r="L29" s="27" t="s">
        <v>26</v>
      </c>
    </row>
    <row r="30" spans="1:12" x14ac:dyDescent="0.25">
      <c r="A30" s="8" t="s">
        <v>28</v>
      </c>
      <c r="B30" s="8">
        <v>5</v>
      </c>
      <c r="C30" s="42">
        <f t="shared" si="0"/>
        <v>16</v>
      </c>
      <c r="D30" s="30" t="s">
        <v>134</v>
      </c>
      <c r="E30" s="39"/>
      <c r="F30" s="32"/>
      <c r="G30" s="27"/>
      <c r="H30" s="27">
        <v>8</v>
      </c>
      <c r="I30" s="32" t="s">
        <v>98</v>
      </c>
      <c r="J30" s="38">
        <v>8.5</v>
      </c>
      <c r="K30" s="24">
        <f t="shared" si="1"/>
        <v>0.25757575757575757</v>
      </c>
      <c r="L30" s="27" t="s">
        <v>26</v>
      </c>
    </row>
    <row r="31" spans="1:12" x14ac:dyDescent="0.25">
      <c r="A31" s="8" t="str">
        <f t="shared" ref="A31:A36" si="4">$I$5</f>
        <v>биология</v>
      </c>
      <c r="B31" s="8">
        <v>5</v>
      </c>
      <c r="C31" s="42">
        <f t="shared" si="0"/>
        <v>17</v>
      </c>
      <c r="D31" s="30" t="s">
        <v>92</v>
      </c>
      <c r="E31" s="31"/>
      <c r="F31" s="32"/>
      <c r="G31" s="27"/>
      <c r="H31" s="27">
        <f t="shared" ref="H31:H36" si="5">$I$7</f>
        <v>8</v>
      </c>
      <c r="I31" s="32" t="s">
        <v>98</v>
      </c>
      <c r="J31" s="38">
        <v>8.3000000000000007</v>
      </c>
      <c r="K31" s="24">
        <f t="shared" si="1"/>
        <v>0.25151515151515152</v>
      </c>
      <c r="L31" s="27" t="s">
        <v>26</v>
      </c>
    </row>
    <row r="32" spans="1:12" x14ac:dyDescent="0.25">
      <c r="A32" s="8" t="str">
        <f t="shared" si="4"/>
        <v>биология</v>
      </c>
      <c r="B32" s="8">
        <v>5</v>
      </c>
      <c r="C32" s="42">
        <f t="shared" si="0"/>
        <v>18</v>
      </c>
      <c r="D32" s="30" t="s">
        <v>89</v>
      </c>
      <c r="E32" s="39"/>
      <c r="F32" s="32"/>
      <c r="G32" s="27"/>
      <c r="H32" s="27">
        <f t="shared" si="5"/>
        <v>8</v>
      </c>
      <c r="I32" s="32" t="s">
        <v>97</v>
      </c>
      <c r="J32" s="38">
        <v>8.1999999999999993</v>
      </c>
      <c r="K32" s="24">
        <f t="shared" si="1"/>
        <v>0.24848484848484848</v>
      </c>
      <c r="L32" s="27" t="s">
        <v>26</v>
      </c>
    </row>
    <row r="33" spans="1:12" x14ac:dyDescent="0.25">
      <c r="A33" s="8" t="str">
        <f t="shared" si="4"/>
        <v>биология</v>
      </c>
      <c r="B33" s="8">
        <v>5</v>
      </c>
      <c r="C33" s="42">
        <f t="shared" si="0"/>
        <v>19</v>
      </c>
      <c r="D33" s="30" t="s">
        <v>91</v>
      </c>
      <c r="E33" s="31"/>
      <c r="F33" s="32"/>
      <c r="G33" s="27"/>
      <c r="H33" s="27">
        <f t="shared" si="5"/>
        <v>8</v>
      </c>
      <c r="I33" s="32" t="s">
        <v>98</v>
      </c>
      <c r="J33" s="38">
        <v>6.9</v>
      </c>
      <c r="K33" s="24">
        <f t="shared" si="1"/>
        <v>0.20909090909090911</v>
      </c>
      <c r="L33" s="27" t="s">
        <v>26</v>
      </c>
    </row>
    <row r="34" spans="1:12" x14ac:dyDescent="0.25">
      <c r="A34" s="8" t="str">
        <f t="shared" si="4"/>
        <v>биология</v>
      </c>
      <c r="B34" s="8">
        <v>5</v>
      </c>
      <c r="C34" s="42">
        <f t="shared" si="0"/>
        <v>20</v>
      </c>
      <c r="D34" s="30" t="s">
        <v>102</v>
      </c>
      <c r="E34" s="39"/>
      <c r="F34" s="32"/>
      <c r="G34" s="27"/>
      <c r="H34" s="27">
        <f t="shared" si="5"/>
        <v>8</v>
      </c>
      <c r="I34" s="32" t="s">
        <v>98</v>
      </c>
      <c r="J34" s="38">
        <v>6.9</v>
      </c>
      <c r="K34" s="24">
        <f t="shared" si="1"/>
        <v>0.20909090909090911</v>
      </c>
      <c r="L34" s="27" t="s">
        <v>26</v>
      </c>
    </row>
    <row r="35" spans="1:12" x14ac:dyDescent="0.25">
      <c r="A35" s="8" t="str">
        <f t="shared" si="4"/>
        <v>биология</v>
      </c>
      <c r="B35" s="8">
        <v>5</v>
      </c>
      <c r="C35" s="42">
        <f t="shared" si="0"/>
        <v>21</v>
      </c>
      <c r="D35" s="30" t="s">
        <v>100</v>
      </c>
      <c r="E35" s="31"/>
      <c r="F35" s="32"/>
      <c r="G35" s="27"/>
      <c r="H35" s="27">
        <f t="shared" si="5"/>
        <v>8</v>
      </c>
      <c r="I35" s="32" t="s">
        <v>98</v>
      </c>
      <c r="J35" s="38">
        <v>6</v>
      </c>
      <c r="K35" s="24">
        <f t="shared" si="1"/>
        <v>0.18181818181818182</v>
      </c>
      <c r="L35" s="27" t="s">
        <v>26</v>
      </c>
    </row>
    <row r="36" spans="1:12" x14ac:dyDescent="0.25">
      <c r="A36" s="8" t="str">
        <f t="shared" si="4"/>
        <v>биология</v>
      </c>
      <c r="B36" s="8">
        <v>5</v>
      </c>
      <c r="C36" s="42">
        <f t="shared" si="0"/>
        <v>22</v>
      </c>
      <c r="D36" s="40" t="s">
        <v>96</v>
      </c>
      <c r="E36" s="31"/>
      <c r="F36" s="32"/>
      <c r="G36" s="27"/>
      <c r="H36" s="27">
        <f t="shared" si="5"/>
        <v>8</v>
      </c>
      <c r="I36" s="32" t="s">
        <v>98</v>
      </c>
      <c r="J36" s="38">
        <v>2.7</v>
      </c>
      <c r="K36" s="24">
        <f t="shared" si="1"/>
        <v>8.1818181818181818E-2</v>
      </c>
      <c r="L36" s="27" t="s">
        <v>26</v>
      </c>
    </row>
    <row r="40" spans="1:12" ht="15.75" x14ac:dyDescent="0.25">
      <c r="D40" s="2"/>
      <c r="E40" s="2"/>
      <c r="F40" s="14"/>
      <c r="G40" s="14"/>
      <c r="H40" s="14"/>
      <c r="I40" s="7"/>
      <c r="J40" s="5"/>
      <c r="K40" s="5"/>
      <c r="L40" s="10"/>
    </row>
    <row r="41" spans="1:12" ht="15.75" x14ac:dyDescent="0.25">
      <c r="D41" s="9" t="s">
        <v>10</v>
      </c>
      <c r="F41" s="6"/>
      <c r="G41" s="12"/>
      <c r="H41" s="12" t="s">
        <v>45</v>
      </c>
      <c r="I41" s="13"/>
      <c r="J41" s="12"/>
      <c r="K41" s="23"/>
      <c r="L41" s="11"/>
    </row>
    <row r="42" spans="1:12" x14ac:dyDescent="0.25">
      <c r="D42" s="5"/>
      <c r="E42" s="5"/>
      <c r="F42" s="22" t="s">
        <v>12</v>
      </c>
      <c r="G42" s="74" t="s">
        <v>9</v>
      </c>
      <c r="H42" s="74"/>
      <c r="I42" s="74"/>
      <c r="J42" s="74"/>
      <c r="K42" s="16"/>
      <c r="L42" s="5"/>
    </row>
    <row r="43" spans="1:12" ht="15.75" x14ac:dyDescent="0.25">
      <c r="D43" s="9" t="s">
        <v>11</v>
      </c>
      <c r="F43" s="6"/>
      <c r="G43" s="12"/>
      <c r="H43" s="12" t="s">
        <v>44</v>
      </c>
      <c r="I43" s="13"/>
      <c r="J43" s="12"/>
      <c r="K43" s="23"/>
      <c r="L43" s="11"/>
    </row>
    <row r="44" spans="1:12" x14ac:dyDescent="0.25">
      <c r="F44" s="22" t="s">
        <v>12</v>
      </c>
      <c r="G44" s="74" t="s">
        <v>9</v>
      </c>
      <c r="H44" s="74"/>
      <c r="I44" s="74"/>
      <c r="J44" s="74"/>
      <c r="K44" s="16"/>
    </row>
    <row r="45" spans="1:12" x14ac:dyDescent="0.25">
      <c r="F45" s="16"/>
      <c r="G45" s="16"/>
      <c r="H45" s="16"/>
      <c r="I45" s="16"/>
      <c r="J45" s="16"/>
      <c r="K45" s="16"/>
    </row>
    <row r="71" ht="22.5" customHeight="1" x14ac:dyDescent="0.25"/>
  </sheetData>
  <autoFilter ref="A14:L14"/>
  <sortState ref="A15:L36">
    <sortCondition descending="1" ref="J15"/>
  </sortState>
  <mergeCells count="12">
    <mergeCell ref="G44:J4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2:J42"/>
  </mergeCells>
  <pageMargins left="0.25" right="0.25" top="0.75" bottom="0.75" header="0.3" footer="0.3"/>
  <pageSetup paperSize="9" scale="6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69"/>
  <sheetViews>
    <sheetView view="pageBreakPreview" zoomScale="77" zoomScaleNormal="40" zoomScaleSheetLayoutView="77" workbookViewId="0">
      <selection activeCell="E15" sqref="E15:G34"/>
    </sheetView>
  </sheetViews>
  <sheetFormatPr defaultRowHeight="15" x14ac:dyDescent="0.25"/>
  <cols>
    <col min="1" max="1" width="15.140625" customWidth="1"/>
    <col min="2" max="2" width="9.140625" customWidth="1"/>
    <col min="3" max="3" width="4.42578125" bestFit="1" customWidth="1"/>
    <col min="4" max="4" width="33" customWidth="1"/>
    <col min="5" max="5" width="20" customWidth="1"/>
    <col min="6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5" t="s">
        <v>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6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77" t="s">
        <v>28</v>
      </c>
      <c r="J5" s="77"/>
      <c r="K5" s="77"/>
      <c r="L5" s="77"/>
    </row>
    <row r="6" spans="1:26" x14ac:dyDescent="0.25">
      <c r="D6" s="5"/>
      <c r="E6" s="5"/>
      <c r="F6" s="5"/>
      <c r="G6" s="5"/>
      <c r="H6" s="5"/>
      <c r="I6" s="78" t="s">
        <v>6</v>
      </c>
      <c r="J6" s="78"/>
      <c r="K6" s="78"/>
      <c r="L6" s="78"/>
    </row>
    <row r="7" spans="1:26" ht="15.75" x14ac:dyDescent="0.25">
      <c r="D7" s="5"/>
      <c r="E7" s="5"/>
      <c r="F7" s="5"/>
      <c r="G7" s="17"/>
      <c r="H7" s="17"/>
      <c r="I7" s="77">
        <v>9</v>
      </c>
      <c r="J7" s="77"/>
      <c r="K7" s="77"/>
      <c r="L7" s="77"/>
    </row>
    <row r="8" spans="1:26" x14ac:dyDescent="0.25">
      <c r="D8" s="5"/>
      <c r="E8" s="5"/>
      <c r="F8" s="5"/>
      <c r="G8" s="5"/>
      <c r="H8" s="5"/>
      <c r="I8" s="78" t="s">
        <v>7</v>
      </c>
      <c r="J8" s="78"/>
      <c r="K8" s="78"/>
      <c r="L8" s="7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9" t="s">
        <v>8</v>
      </c>
      <c r="E11" s="79"/>
      <c r="F11" s="80" t="s">
        <v>29</v>
      </c>
      <c r="G11" s="80"/>
      <c r="H11" s="25"/>
      <c r="I11" s="7"/>
      <c r="J11" s="5"/>
      <c r="K11" s="5"/>
      <c r="L11" s="5"/>
    </row>
    <row r="12" spans="1:26" ht="15.75" x14ac:dyDescent="0.25">
      <c r="D12" s="79" t="s">
        <v>14</v>
      </c>
      <c r="E12" s="79"/>
      <c r="F12" s="81">
        <v>56</v>
      </c>
      <c r="G12" s="81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29" t="s">
        <v>23</v>
      </c>
      <c r="C14" s="29" t="s">
        <v>16</v>
      </c>
      <c r="D14" s="29" t="s">
        <v>27</v>
      </c>
      <c r="E14" s="29" t="s">
        <v>1</v>
      </c>
      <c r="F14" s="29" t="s">
        <v>2</v>
      </c>
      <c r="G14" s="29" t="s">
        <v>3</v>
      </c>
      <c r="H14" s="29" t="s">
        <v>20</v>
      </c>
      <c r="I14" s="29" t="s">
        <v>18</v>
      </c>
      <c r="J14" s="8" t="s">
        <v>0</v>
      </c>
      <c r="K14" s="8" t="s">
        <v>17</v>
      </c>
      <c r="L14" s="8" t="s">
        <v>4</v>
      </c>
    </row>
    <row r="15" spans="1:26" x14ac:dyDescent="0.25">
      <c r="A15" s="43" t="str">
        <f>$I$5</f>
        <v>биология</v>
      </c>
      <c r="B15" s="43">
        <v>5</v>
      </c>
      <c r="C15" s="44">
        <f t="shared" ref="C15:C34" si="0">ROW(B15)-14</f>
        <v>1</v>
      </c>
      <c r="D15" s="45" t="s">
        <v>115</v>
      </c>
      <c r="E15" s="46"/>
      <c r="F15" s="47"/>
      <c r="G15" s="48"/>
      <c r="H15" s="48">
        <f t="shared" ref="H15:H34" si="1">$I$7</f>
        <v>9</v>
      </c>
      <c r="I15" s="47" t="s">
        <v>113</v>
      </c>
      <c r="J15" s="51">
        <v>24.2</v>
      </c>
      <c r="K15" s="49">
        <f t="shared" ref="K15:K34" si="2">J15/$F$12</f>
        <v>0.43214285714285711</v>
      </c>
      <c r="L15" s="48" t="s">
        <v>25</v>
      </c>
    </row>
    <row r="16" spans="1:26" x14ac:dyDescent="0.25">
      <c r="A16" s="43" t="str">
        <f>$I$5</f>
        <v>биология</v>
      </c>
      <c r="B16" s="43">
        <v>5</v>
      </c>
      <c r="C16" s="44">
        <f t="shared" si="0"/>
        <v>2</v>
      </c>
      <c r="D16" s="45" t="s">
        <v>119</v>
      </c>
      <c r="E16" s="46"/>
      <c r="F16" s="47"/>
      <c r="G16" s="48"/>
      <c r="H16" s="48">
        <f t="shared" si="1"/>
        <v>9</v>
      </c>
      <c r="I16" s="47" t="s">
        <v>123</v>
      </c>
      <c r="J16" s="51">
        <v>24</v>
      </c>
      <c r="K16" s="49">
        <f t="shared" si="2"/>
        <v>0.42857142857142855</v>
      </c>
      <c r="L16" s="48" t="s">
        <v>25</v>
      </c>
    </row>
    <row r="17" spans="1:12" x14ac:dyDescent="0.25">
      <c r="A17" s="43" t="s">
        <v>28</v>
      </c>
      <c r="B17" s="43">
        <v>5</v>
      </c>
      <c r="C17" s="44">
        <f t="shared" si="0"/>
        <v>3</v>
      </c>
      <c r="D17" s="52" t="s">
        <v>131</v>
      </c>
      <c r="E17" s="53"/>
      <c r="F17" s="54"/>
      <c r="G17" s="55"/>
      <c r="H17" s="55">
        <f t="shared" si="1"/>
        <v>9</v>
      </c>
      <c r="I17" s="54" t="s">
        <v>114</v>
      </c>
      <c r="J17" s="51">
        <v>22.1</v>
      </c>
      <c r="K17" s="49">
        <f t="shared" si="2"/>
        <v>0.39464285714285718</v>
      </c>
      <c r="L17" s="48" t="s">
        <v>26</v>
      </c>
    </row>
    <row r="18" spans="1:12" x14ac:dyDescent="0.25">
      <c r="A18" s="43" t="str">
        <f t="shared" ref="A18:A34" si="3">$I$5</f>
        <v>биология</v>
      </c>
      <c r="B18" s="43">
        <v>5</v>
      </c>
      <c r="C18" s="56">
        <f t="shared" si="0"/>
        <v>4</v>
      </c>
      <c r="D18" s="45" t="s">
        <v>116</v>
      </c>
      <c r="E18" s="46"/>
      <c r="F18" s="47"/>
      <c r="G18" s="48"/>
      <c r="H18" s="48">
        <f t="shared" si="1"/>
        <v>9</v>
      </c>
      <c r="I18" s="47" t="s">
        <v>123</v>
      </c>
      <c r="J18" s="51">
        <v>20.2</v>
      </c>
      <c r="K18" s="49">
        <f t="shared" si="2"/>
        <v>0.36071428571428571</v>
      </c>
      <c r="L18" s="48" t="s">
        <v>26</v>
      </c>
    </row>
    <row r="19" spans="1:12" x14ac:dyDescent="0.25">
      <c r="A19" s="43" t="str">
        <f t="shared" si="3"/>
        <v>биология</v>
      </c>
      <c r="B19" s="43">
        <v>5</v>
      </c>
      <c r="C19" s="57">
        <f t="shared" si="0"/>
        <v>5</v>
      </c>
      <c r="D19" s="61" t="s">
        <v>121</v>
      </c>
      <c r="E19" s="46"/>
      <c r="F19" s="47"/>
      <c r="G19" s="48"/>
      <c r="H19" s="48">
        <f t="shared" si="1"/>
        <v>9</v>
      </c>
      <c r="I19" s="47" t="s">
        <v>123</v>
      </c>
      <c r="J19" s="51">
        <v>18.7</v>
      </c>
      <c r="K19" s="49">
        <f t="shared" si="2"/>
        <v>0.33392857142857141</v>
      </c>
      <c r="L19" s="48" t="s">
        <v>26</v>
      </c>
    </row>
    <row r="20" spans="1:12" x14ac:dyDescent="0.25">
      <c r="A20" s="43" t="str">
        <f t="shared" si="3"/>
        <v>биология</v>
      </c>
      <c r="B20" s="43">
        <v>5</v>
      </c>
      <c r="C20" s="57">
        <f t="shared" si="0"/>
        <v>6</v>
      </c>
      <c r="D20" s="60" t="s">
        <v>132</v>
      </c>
      <c r="E20" s="50"/>
      <c r="F20" s="47"/>
      <c r="G20" s="48"/>
      <c r="H20" s="48">
        <f t="shared" si="1"/>
        <v>9</v>
      </c>
      <c r="I20" s="47" t="s">
        <v>113</v>
      </c>
      <c r="J20" s="51">
        <v>17.5</v>
      </c>
      <c r="K20" s="49">
        <f t="shared" si="2"/>
        <v>0.3125</v>
      </c>
      <c r="L20" s="48" t="s">
        <v>26</v>
      </c>
    </row>
    <row r="21" spans="1:12" x14ac:dyDescent="0.25">
      <c r="A21" s="43" t="str">
        <f t="shared" si="3"/>
        <v>биология</v>
      </c>
      <c r="B21" s="43">
        <v>5</v>
      </c>
      <c r="C21" s="57">
        <f t="shared" si="0"/>
        <v>7</v>
      </c>
      <c r="D21" s="45" t="s">
        <v>128</v>
      </c>
      <c r="E21" s="50"/>
      <c r="F21" s="47"/>
      <c r="G21" s="48"/>
      <c r="H21" s="48">
        <f t="shared" si="1"/>
        <v>9</v>
      </c>
      <c r="I21" s="47" t="s">
        <v>123</v>
      </c>
      <c r="J21" s="51">
        <v>16.8</v>
      </c>
      <c r="K21" s="49">
        <f t="shared" si="2"/>
        <v>0.3</v>
      </c>
      <c r="L21" s="48" t="s">
        <v>26</v>
      </c>
    </row>
    <row r="22" spans="1:12" x14ac:dyDescent="0.25">
      <c r="A22" s="43" t="str">
        <f t="shared" si="3"/>
        <v>биология</v>
      </c>
      <c r="B22" s="43">
        <v>5</v>
      </c>
      <c r="C22" s="57">
        <f t="shared" si="0"/>
        <v>8</v>
      </c>
      <c r="D22" s="45" t="s">
        <v>127</v>
      </c>
      <c r="E22" s="46"/>
      <c r="F22" s="47"/>
      <c r="G22" s="48"/>
      <c r="H22" s="48">
        <f t="shared" si="1"/>
        <v>9</v>
      </c>
      <c r="I22" s="47" t="s">
        <v>123</v>
      </c>
      <c r="J22" s="51">
        <v>16.7</v>
      </c>
      <c r="K22" s="49">
        <f t="shared" si="2"/>
        <v>0.29821428571428571</v>
      </c>
      <c r="L22" s="48" t="s">
        <v>26</v>
      </c>
    </row>
    <row r="23" spans="1:12" x14ac:dyDescent="0.25">
      <c r="A23" s="43" t="str">
        <f t="shared" si="3"/>
        <v>биология</v>
      </c>
      <c r="B23" s="43">
        <v>5</v>
      </c>
      <c r="C23" s="57">
        <f t="shared" si="0"/>
        <v>9</v>
      </c>
      <c r="D23" s="45" t="s">
        <v>120</v>
      </c>
      <c r="E23" s="46"/>
      <c r="F23" s="47"/>
      <c r="G23" s="48"/>
      <c r="H23" s="48">
        <f t="shared" si="1"/>
        <v>9</v>
      </c>
      <c r="I23" s="47" t="s">
        <v>123</v>
      </c>
      <c r="J23" s="51">
        <v>16.600000000000001</v>
      </c>
      <c r="K23" s="49">
        <f t="shared" si="2"/>
        <v>0.29642857142857143</v>
      </c>
      <c r="L23" s="48" t="s">
        <v>26</v>
      </c>
    </row>
    <row r="24" spans="1:12" x14ac:dyDescent="0.25">
      <c r="A24" s="43" t="str">
        <f t="shared" si="3"/>
        <v>биология</v>
      </c>
      <c r="B24" s="43">
        <v>5</v>
      </c>
      <c r="C24" s="57">
        <f t="shared" si="0"/>
        <v>10</v>
      </c>
      <c r="D24" s="45" t="s">
        <v>126</v>
      </c>
      <c r="E24" s="46"/>
      <c r="F24" s="47"/>
      <c r="G24" s="48"/>
      <c r="H24" s="48">
        <f t="shared" si="1"/>
        <v>9</v>
      </c>
      <c r="I24" s="47" t="s">
        <v>123</v>
      </c>
      <c r="J24" s="51">
        <v>15.6</v>
      </c>
      <c r="K24" s="49">
        <f t="shared" si="2"/>
        <v>0.27857142857142858</v>
      </c>
      <c r="L24" s="48" t="s">
        <v>26</v>
      </c>
    </row>
    <row r="25" spans="1:12" x14ac:dyDescent="0.25">
      <c r="A25" s="43" t="str">
        <f t="shared" si="3"/>
        <v>биология</v>
      </c>
      <c r="B25" s="43">
        <v>5</v>
      </c>
      <c r="C25" s="57">
        <f t="shared" si="0"/>
        <v>11</v>
      </c>
      <c r="D25" s="60" t="s">
        <v>124</v>
      </c>
      <c r="E25" s="46"/>
      <c r="F25" s="47"/>
      <c r="G25" s="48"/>
      <c r="H25" s="48">
        <f t="shared" si="1"/>
        <v>9</v>
      </c>
      <c r="I25" s="47" t="s">
        <v>123</v>
      </c>
      <c r="J25" s="51">
        <v>14.9</v>
      </c>
      <c r="K25" s="49">
        <f t="shared" si="2"/>
        <v>0.26607142857142857</v>
      </c>
      <c r="L25" s="48" t="s">
        <v>26</v>
      </c>
    </row>
    <row r="26" spans="1:12" x14ac:dyDescent="0.25">
      <c r="A26" s="43" t="str">
        <f t="shared" si="3"/>
        <v>биология</v>
      </c>
      <c r="B26" s="58">
        <v>5</v>
      </c>
      <c r="C26" s="59">
        <f t="shared" si="0"/>
        <v>12</v>
      </c>
      <c r="D26" s="52" t="s">
        <v>117</v>
      </c>
      <c r="E26" s="53"/>
      <c r="F26" s="54"/>
      <c r="G26" s="55"/>
      <c r="H26" s="55">
        <f t="shared" si="1"/>
        <v>9</v>
      </c>
      <c r="I26" s="54" t="s">
        <v>123</v>
      </c>
      <c r="J26" s="51">
        <v>13.1</v>
      </c>
      <c r="K26" s="49">
        <f t="shared" si="2"/>
        <v>0.23392857142857143</v>
      </c>
      <c r="L26" s="48" t="s">
        <v>26</v>
      </c>
    </row>
    <row r="27" spans="1:12" x14ac:dyDescent="0.25">
      <c r="A27" s="43" t="str">
        <f t="shared" si="3"/>
        <v>биология</v>
      </c>
      <c r="B27" s="43">
        <v>5</v>
      </c>
      <c r="C27" s="44">
        <f t="shared" si="0"/>
        <v>13</v>
      </c>
      <c r="D27" s="45" t="s">
        <v>130</v>
      </c>
      <c r="E27" s="50"/>
      <c r="F27" s="47"/>
      <c r="G27" s="48"/>
      <c r="H27" s="48">
        <f t="shared" si="1"/>
        <v>9</v>
      </c>
      <c r="I27" s="47" t="s">
        <v>123</v>
      </c>
      <c r="J27" s="51">
        <v>13.1</v>
      </c>
      <c r="K27" s="49">
        <f t="shared" si="2"/>
        <v>0.23392857142857143</v>
      </c>
      <c r="L27" s="48" t="s">
        <v>26</v>
      </c>
    </row>
    <row r="28" spans="1:12" x14ac:dyDescent="0.25">
      <c r="A28" s="43" t="str">
        <f t="shared" si="3"/>
        <v>биология</v>
      </c>
      <c r="B28" s="43">
        <v>5</v>
      </c>
      <c r="C28" s="44">
        <f t="shared" si="0"/>
        <v>14</v>
      </c>
      <c r="D28" s="45" t="s">
        <v>122</v>
      </c>
      <c r="E28" s="46"/>
      <c r="F28" s="47"/>
      <c r="G28" s="48"/>
      <c r="H28" s="48">
        <f t="shared" si="1"/>
        <v>9</v>
      </c>
      <c r="I28" s="47" t="s">
        <v>123</v>
      </c>
      <c r="J28" s="51">
        <v>12.8</v>
      </c>
      <c r="K28" s="49">
        <f t="shared" si="2"/>
        <v>0.22857142857142859</v>
      </c>
      <c r="L28" s="48" t="s">
        <v>26</v>
      </c>
    </row>
    <row r="29" spans="1:12" x14ac:dyDescent="0.25">
      <c r="A29" s="43" t="str">
        <f t="shared" si="3"/>
        <v>биология</v>
      </c>
      <c r="B29" s="43">
        <v>5</v>
      </c>
      <c r="C29" s="44">
        <f t="shared" si="0"/>
        <v>15</v>
      </c>
      <c r="D29" s="45" t="s">
        <v>125</v>
      </c>
      <c r="E29" s="46"/>
      <c r="F29" s="47"/>
      <c r="G29" s="48"/>
      <c r="H29" s="48">
        <f t="shared" si="1"/>
        <v>9</v>
      </c>
      <c r="I29" s="47" t="s">
        <v>123</v>
      </c>
      <c r="J29" s="51">
        <v>12.2</v>
      </c>
      <c r="K29" s="49">
        <f t="shared" si="2"/>
        <v>0.21785714285714283</v>
      </c>
      <c r="L29" s="48" t="s">
        <v>26</v>
      </c>
    </row>
    <row r="30" spans="1:12" x14ac:dyDescent="0.25">
      <c r="A30" s="43" t="str">
        <f t="shared" si="3"/>
        <v>биология</v>
      </c>
      <c r="B30" s="43">
        <v>5</v>
      </c>
      <c r="C30" s="44">
        <f t="shared" si="0"/>
        <v>16</v>
      </c>
      <c r="D30" s="45" t="s">
        <v>112</v>
      </c>
      <c r="E30" s="46"/>
      <c r="F30" s="47"/>
      <c r="G30" s="48"/>
      <c r="H30" s="48">
        <f t="shared" si="1"/>
        <v>9</v>
      </c>
      <c r="I30" s="47" t="s">
        <v>114</v>
      </c>
      <c r="J30" s="51">
        <v>10.7</v>
      </c>
      <c r="K30" s="49">
        <f t="shared" si="2"/>
        <v>0.19107142857142856</v>
      </c>
      <c r="L30" s="48" t="s">
        <v>26</v>
      </c>
    </row>
    <row r="31" spans="1:12" x14ac:dyDescent="0.25">
      <c r="A31" s="43" t="str">
        <f t="shared" si="3"/>
        <v>биология</v>
      </c>
      <c r="B31" s="43">
        <v>5</v>
      </c>
      <c r="C31" s="44">
        <f t="shared" si="0"/>
        <v>17</v>
      </c>
      <c r="D31" s="45" t="s">
        <v>111</v>
      </c>
      <c r="E31" s="46"/>
      <c r="F31" s="47"/>
      <c r="G31" s="48"/>
      <c r="H31" s="48">
        <f t="shared" si="1"/>
        <v>9</v>
      </c>
      <c r="I31" s="47" t="s">
        <v>114</v>
      </c>
      <c r="J31" s="51">
        <v>10.6</v>
      </c>
      <c r="K31" s="49">
        <f t="shared" si="2"/>
        <v>0.18928571428571428</v>
      </c>
      <c r="L31" s="48" t="s">
        <v>26</v>
      </c>
    </row>
    <row r="32" spans="1:12" x14ac:dyDescent="0.25">
      <c r="A32" s="43" t="str">
        <f t="shared" si="3"/>
        <v>биология</v>
      </c>
      <c r="B32" s="43">
        <v>5</v>
      </c>
      <c r="C32" s="44">
        <f t="shared" si="0"/>
        <v>18</v>
      </c>
      <c r="D32" s="45" t="s">
        <v>118</v>
      </c>
      <c r="E32" s="46"/>
      <c r="F32" s="47"/>
      <c r="G32" s="48"/>
      <c r="H32" s="48">
        <f t="shared" si="1"/>
        <v>9</v>
      </c>
      <c r="I32" s="47" t="s">
        <v>123</v>
      </c>
      <c r="J32" s="51">
        <v>10.1</v>
      </c>
      <c r="K32" s="49">
        <f t="shared" si="2"/>
        <v>0.18035714285714285</v>
      </c>
      <c r="L32" s="48" t="s">
        <v>26</v>
      </c>
    </row>
    <row r="33" spans="1:12" x14ac:dyDescent="0.25">
      <c r="A33" s="43" t="str">
        <f t="shared" si="3"/>
        <v>биология</v>
      </c>
      <c r="B33" s="43">
        <v>5</v>
      </c>
      <c r="C33" s="44">
        <f t="shared" si="0"/>
        <v>19</v>
      </c>
      <c r="D33" s="45" t="s">
        <v>110</v>
      </c>
      <c r="E33" s="46"/>
      <c r="F33" s="47"/>
      <c r="G33" s="48"/>
      <c r="H33" s="48">
        <f t="shared" si="1"/>
        <v>9</v>
      </c>
      <c r="I33" s="47" t="s">
        <v>113</v>
      </c>
      <c r="J33" s="51">
        <v>9.5</v>
      </c>
      <c r="K33" s="49">
        <f t="shared" si="2"/>
        <v>0.16964285714285715</v>
      </c>
      <c r="L33" s="48" t="s">
        <v>26</v>
      </c>
    </row>
    <row r="34" spans="1:12" x14ac:dyDescent="0.25">
      <c r="A34" s="43" t="str">
        <f t="shared" si="3"/>
        <v>биология</v>
      </c>
      <c r="B34" s="43">
        <v>5</v>
      </c>
      <c r="C34" s="44">
        <f t="shared" si="0"/>
        <v>20</v>
      </c>
      <c r="D34" s="45" t="s">
        <v>129</v>
      </c>
      <c r="E34" s="50"/>
      <c r="F34" s="47"/>
      <c r="G34" s="48"/>
      <c r="H34" s="48">
        <f t="shared" si="1"/>
        <v>9</v>
      </c>
      <c r="I34" s="47" t="s">
        <v>123</v>
      </c>
      <c r="J34" s="51">
        <v>9.1999999999999993</v>
      </c>
      <c r="K34" s="49">
        <f t="shared" si="2"/>
        <v>0.16428571428571428</v>
      </c>
      <c r="L34" s="48" t="s">
        <v>26</v>
      </c>
    </row>
    <row r="38" spans="1:12" ht="15.75" x14ac:dyDescent="0.25">
      <c r="D38" s="2"/>
      <c r="E38" s="2"/>
      <c r="F38" s="14"/>
      <c r="G38" s="14"/>
      <c r="H38" s="14"/>
      <c r="I38" s="7"/>
      <c r="J38" s="5"/>
      <c r="K38" s="5"/>
      <c r="L38" s="10"/>
    </row>
    <row r="39" spans="1:12" ht="15.75" x14ac:dyDescent="0.25">
      <c r="D39" s="9" t="s">
        <v>10</v>
      </c>
      <c r="F39" s="6"/>
      <c r="G39" s="12"/>
      <c r="H39" s="12" t="s">
        <v>45</v>
      </c>
      <c r="I39" s="13"/>
      <c r="J39" s="12"/>
      <c r="K39" s="23"/>
      <c r="L39" s="11"/>
    </row>
    <row r="40" spans="1:12" x14ac:dyDescent="0.25">
      <c r="D40" s="5"/>
      <c r="E40" s="5"/>
      <c r="F40" s="22" t="s">
        <v>12</v>
      </c>
      <c r="G40" s="74" t="s">
        <v>9</v>
      </c>
      <c r="H40" s="74"/>
      <c r="I40" s="74"/>
      <c r="J40" s="74"/>
      <c r="K40" s="16"/>
      <c r="L40" s="5"/>
    </row>
    <row r="41" spans="1:12" ht="15.75" x14ac:dyDescent="0.25">
      <c r="D41" s="9" t="s">
        <v>11</v>
      </c>
      <c r="F41" s="6"/>
      <c r="G41" s="12"/>
      <c r="H41" s="12" t="s">
        <v>44</v>
      </c>
      <c r="I41" s="13"/>
      <c r="J41" s="12"/>
      <c r="K41" s="23"/>
      <c r="L41" s="11"/>
    </row>
    <row r="42" spans="1:12" x14ac:dyDescent="0.25">
      <c r="F42" s="22" t="s">
        <v>12</v>
      </c>
      <c r="G42" s="74" t="s">
        <v>9</v>
      </c>
      <c r="H42" s="74"/>
      <c r="I42" s="74"/>
      <c r="J42" s="74"/>
      <c r="K42" s="16"/>
    </row>
    <row r="43" spans="1:12" x14ac:dyDescent="0.25">
      <c r="F43" s="16"/>
      <c r="G43" s="16"/>
      <c r="H43" s="16"/>
      <c r="I43" s="16"/>
      <c r="J43" s="16"/>
      <c r="K43" s="16"/>
    </row>
    <row r="69" ht="22.5" customHeight="1" x14ac:dyDescent="0.25"/>
  </sheetData>
  <autoFilter ref="A14:L14"/>
  <sortState ref="A15:L34">
    <sortCondition descending="1" ref="J15"/>
  </sortState>
  <mergeCells count="12">
    <mergeCell ref="G42:J4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0:J40"/>
  </mergeCells>
  <pageMargins left="0.25" right="0.25" top="0.75" bottom="0.75" header="0.3" footer="0.3"/>
  <pageSetup paperSize="9" scale="7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L15:L34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4"/>
  <sheetViews>
    <sheetView view="pageBreakPreview" zoomScale="98" zoomScaleNormal="40" zoomScaleSheetLayoutView="98" workbookViewId="0">
      <selection activeCell="G19" sqref="E15:G19"/>
    </sheetView>
  </sheetViews>
  <sheetFormatPr defaultRowHeight="15" x14ac:dyDescent="0.25"/>
  <cols>
    <col min="1" max="1" width="9.5703125" bestFit="1" customWidth="1"/>
    <col min="2" max="2" width="9.140625" customWidth="1"/>
    <col min="3" max="3" width="4.42578125" bestFit="1" customWidth="1"/>
    <col min="4" max="4" width="32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5" t="s">
        <v>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4"/>
      <c r="F2" s="4"/>
      <c r="G2" s="4"/>
      <c r="H2" s="20"/>
      <c r="I2" s="4"/>
      <c r="J2" s="4"/>
      <c r="K2" s="19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6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77" t="s">
        <v>28</v>
      </c>
      <c r="J5" s="77"/>
      <c r="K5" s="77"/>
      <c r="L5" s="77"/>
    </row>
    <row r="6" spans="1:26" x14ac:dyDescent="0.25">
      <c r="D6" s="5"/>
      <c r="E6" s="5"/>
      <c r="F6" s="5"/>
      <c r="G6" s="5"/>
      <c r="H6" s="5"/>
      <c r="I6" s="78" t="s">
        <v>6</v>
      </c>
      <c r="J6" s="78"/>
      <c r="K6" s="78"/>
      <c r="L6" s="78"/>
    </row>
    <row r="7" spans="1:26" ht="15.75" x14ac:dyDescent="0.25">
      <c r="D7" s="5"/>
      <c r="E7" s="5"/>
      <c r="F7" s="5"/>
      <c r="G7" s="17"/>
      <c r="H7" s="17"/>
      <c r="I7" s="77">
        <v>10</v>
      </c>
      <c r="J7" s="77"/>
      <c r="K7" s="77"/>
      <c r="L7" s="77"/>
    </row>
    <row r="8" spans="1:26" x14ac:dyDescent="0.25">
      <c r="D8" s="5"/>
      <c r="E8" s="5"/>
      <c r="F8" s="5"/>
      <c r="G8" s="5"/>
      <c r="H8" s="5"/>
      <c r="I8" s="78" t="s">
        <v>7</v>
      </c>
      <c r="J8" s="78"/>
      <c r="K8" s="78"/>
      <c r="L8" s="7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9" t="s">
        <v>8</v>
      </c>
      <c r="E11" s="79"/>
      <c r="F11" s="80" t="s">
        <v>29</v>
      </c>
      <c r="G11" s="80"/>
      <c r="H11" s="25"/>
      <c r="I11" s="7"/>
      <c r="J11" s="5"/>
      <c r="K11" s="5"/>
      <c r="L11" s="5"/>
    </row>
    <row r="12" spans="1:26" ht="15.75" x14ac:dyDescent="0.25">
      <c r="D12" s="79" t="s">
        <v>14</v>
      </c>
      <c r="E12" s="79"/>
      <c r="F12" s="81">
        <v>63</v>
      </c>
      <c r="G12" s="81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29" t="s">
        <v>23</v>
      </c>
      <c r="C14" s="29" t="s">
        <v>16</v>
      </c>
      <c r="D14" s="29" t="s">
        <v>27</v>
      </c>
      <c r="E14" s="29" t="s">
        <v>1</v>
      </c>
      <c r="F14" s="29" t="s">
        <v>2</v>
      </c>
      <c r="G14" s="29" t="s">
        <v>3</v>
      </c>
      <c r="H14" s="29" t="s">
        <v>20</v>
      </c>
      <c r="I14" s="29" t="s">
        <v>18</v>
      </c>
      <c r="J14" s="29" t="s">
        <v>0</v>
      </c>
      <c r="K14" s="8" t="s">
        <v>17</v>
      </c>
      <c r="L14" s="8" t="s">
        <v>4</v>
      </c>
    </row>
    <row r="15" spans="1:26" ht="15" customHeight="1" x14ac:dyDescent="0.25">
      <c r="A15" s="43" t="str">
        <f t="shared" ref="A15:A19" si="0">$I$5</f>
        <v>биология</v>
      </c>
      <c r="B15" s="43">
        <v>5</v>
      </c>
      <c r="C15" s="44">
        <f t="shared" ref="C15:C19" si="1">ROW(B15)-14</f>
        <v>1</v>
      </c>
      <c r="D15" s="45" t="s">
        <v>137</v>
      </c>
      <c r="E15" s="50"/>
      <c r="F15" s="47"/>
      <c r="G15" s="48"/>
      <c r="H15" s="48">
        <f t="shared" ref="H15:H19" si="2">$I$7</f>
        <v>10</v>
      </c>
      <c r="I15" s="47" t="s">
        <v>140</v>
      </c>
      <c r="J15" s="48">
        <v>28.9</v>
      </c>
      <c r="K15" s="49">
        <f t="shared" ref="K15:K19" si="3">J15/$F$12</f>
        <v>0.45873015873015871</v>
      </c>
      <c r="L15" s="48" t="s">
        <v>25</v>
      </c>
    </row>
    <row r="16" spans="1:26" ht="15" customHeight="1" x14ac:dyDescent="0.25">
      <c r="A16" s="43" t="str">
        <f t="shared" si="0"/>
        <v>биология</v>
      </c>
      <c r="B16" s="43">
        <v>5</v>
      </c>
      <c r="C16" s="44">
        <f t="shared" si="1"/>
        <v>2</v>
      </c>
      <c r="D16" s="45" t="s">
        <v>135</v>
      </c>
      <c r="E16" s="46"/>
      <c r="F16" s="47"/>
      <c r="G16" s="48"/>
      <c r="H16" s="48">
        <f t="shared" si="2"/>
        <v>10</v>
      </c>
      <c r="I16" s="47" t="s">
        <v>140</v>
      </c>
      <c r="J16" s="48">
        <v>20</v>
      </c>
      <c r="K16" s="49">
        <f t="shared" si="3"/>
        <v>0.31746031746031744</v>
      </c>
      <c r="L16" s="48" t="s">
        <v>26</v>
      </c>
    </row>
    <row r="17" spans="1:12" ht="15" customHeight="1" x14ac:dyDescent="0.25">
      <c r="A17" s="43" t="str">
        <f t="shared" si="0"/>
        <v>биология</v>
      </c>
      <c r="B17" s="43">
        <v>5</v>
      </c>
      <c r="C17" s="44">
        <f t="shared" si="1"/>
        <v>3</v>
      </c>
      <c r="D17" s="45" t="s">
        <v>138</v>
      </c>
      <c r="E17" s="50"/>
      <c r="F17" s="47"/>
      <c r="G17" s="48"/>
      <c r="H17" s="48">
        <f t="shared" si="2"/>
        <v>10</v>
      </c>
      <c r="I17" s="47" t="s">
        <v>140</v>
      </c>
      <c r="J17" s="48">
        <v>19.3</v>
      </c>
      <c r="K17" s="49">
        <f t="shared" si="3"/>
        <v>0.30634920634920637</v>
      </c>
      <c r="L17" s="48" t="s">
        <v>26</v>
      </c>
    </row>
    <row r="18" spans="1:12" ht="15" customHeight="1" x14ac:dyDescent="0.25">
      <c r="A18" s="43" t="str">
        <f t="shared" si="0"/>
        <v>биология</v>
      </c>
      <c r="B18" s="43">
        <v>5</v>
      </c>
      <c r="C18" s="44">
        <f t="shared" si="1"/>
        <v>4</v>
      </c>
      <c r="D18" s="45" t="s">
        <v>136</v>
      </c>
      <c r="E18" s="46"/>
      <c r="F18" s="47"/>
      <c r="G18" s="48"/>
      <c r="H18" s="48">
        <f t="shared" si="2"/>
        <v>10</v>
      </c>
      <c r="I18" s="47" t="s">
        <v>140</v>
      </c>
      <c r="J18" s="48">
        <v>17.7</v>
      </c>
      <c r="K18" s="49">
        <f t="shared" si="3"/>
        <v>0.28095238095238095</v>
      </c>
      <c r="L18" s="48" t="s">
        <v>26</v>
      </c>
    </row>
    <row r="19" spans="1:12" ht="15" customHeight="1" x14ac:dyDescent="0.25">
      <c r="A19" s="43" t="str">
        <f t="shared" si="0"/>
        <v>биология</v>
      </c>
      <c r="B19" s="43">
        <v>5</v>
      </c>
      <c r="C19" s="44">
        <f t="shared" si="1"/>
        <v>5</v>
      </c>
      <c r="D19" s="45" t="s">
        <v>139</v>
      </c>
      <c r="E19" s="50"/>
      <c r="F19" s="47"/>
      <c r="G19" s="48"/>
      <c r="H19" s="48">
        <f t="shared" si="2"/>
        <v>10</v>
      </c>
      <c r="I19" s="47" t="s">
        <v>140</v>
      </c>
      <c r="J19" s="48">
        <v>10.1</v>
      </c>
      <c r="K19" s="49">
        <f t="shared" si="3"/>
        <v>0.1603174603174603</v>
      </c>
      <c r="L19" s="48" t="s">
        <v>26</v>
      </c>
    </row>
    <row r="23" spans="1:12" ht="15.75" x14ac:dyDescent="0.25">
      <c r="D23" s="2"/>
      <c r="E23" s="2"/>
      <c r="F23" s="14"/>
      <c r="G23" s="14"/>
      <c r="H23" s="14"/>
      <c r="I23" s="7"/>
      <c r="J23" s="5"/>
      <c r="K23" s="5"/>
      <c r="L23" s="10"/>
    </row>
    <row r="24" spans="1:12" ht="15.75" x14ac:dyDescent="0.25">
      <c r="D24" s="9" t="s">
        <v>10</v>
      </c>
      <c r="F24" s="6"/>
      <c r="G24" s="12"/>
      <c r="H24" s="12" t="s">
        <v>45</v>
      </c>
      <c r="I24" s="13"/>
      <c r="J24" s="12"/>
      <c r="K24" s="23"/>
      <c r="L24" s="11"/>
    </row>
    <row r="25" spans="1:12" x14ac:dyDescent="0.25">
      <c r="D25" s="5"/>
      <c r="E25" s="5"/>
      <c r="F25" s="15" t="s">
        <v>12</v>
      </c>
      <c r="G25" s="74" t="s">
        <v>9</v>
      </c>
      <c r="H25" s="74"/>
      <c r="I25" s="74"/>
      <c r="J25" s="74"/>
      <c r="K25" s="16"/>
      <c r="L25" s="5"/>
    </row>
    <row r="26" spans="1:12" ht="15.75" x14ac:dyDescent="0.25">
      <c r="D26" s="9" t="s">
        <v>11</v>
      </c>
      <c r="F26" s="6"/>
      <c r="G26" s="12"/>
      <c r="H26" s="12" t="s">
        <v>44</v>
      </c>
      <c r="I26" s="13"/>
      <c r="J26" s="12"/>
      <c r="K26" s="23"/>
      <c r="L26" s="11"/>
    </row>
    <row r="27" spans="1:12" x14ac:dyDescent="0.25">
      <c r="F27" s="15" t="s">
        <v>12</v>
      </c>
      <c r="G27" s="74" t="s">
        <v>9</v>
      </c>
      <c r="H27" s="74"/>
      <c r="I27" s="74"/>
      <c r="J27" s="74"/>
      <c r="K27" s="16"/>
    </row>
    <row r="28" spans="1:12" x14ac:dyDescent="0.25">
      <c r="F28" s="16"/>
      <c r="G28" s="16"/>
      <c r="H28" s="16"/>
      <c r="I28" s="16"/>
      <c r="J28" s="16"/>
      <c r="K28" s="16"/>
    </row>
    <row r="54" ht="22.5" customHeight="1" x14ac:dyDescent="0.25"/>
  </sheetData>
  <autoFilter ref="A14:L14"/>
  <sortState ref="A15:L20">
    <sortCondition descending="1" ref="J15"/>
  </sortState>
  <mergeCells count="12">
    <mergeCell ref="G25:J25"/>
    <mergeCell ref="G27:J27"/>
    <mergeCell ref="I8:L8"/>
    <mergeCell ref="D11:E11"/>
    <mergeCell ref="F11:G11"/>
    <mergeCell ref="D12:E12"/>
    <mergeCell ref="F12:G12"/>
    <mergeCell ref="A1:L1"/>
    <mergeCell ref="A3:L3"/>
    <mergeCell ref="I7:L7"/>
    <mergeCell ref="I5:L5"/>
    <mergeCell ref="I6:L6"/>
  </mergeCells>
  <pageMargins left="0.25" right="0.25" top="0.75" bottom="0.75" header="0.3" footer="0.3"/>
  <pageSetup paperSize="9" scale="8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Z51"/>
  <sheetViews>
    <sheetView view="pageBreakPreview" zoomScale="96" zoomScaleNormal="40" zoomScaleSheetLayoutView="96" workbookViewId="0">
      <selection activeCell="E15" sqref="E15:G16"/>
    </sheetView>
  </sheetViews>
  <sheetFormatPr defaultRowHeight="15" x14ac:dyDescent="0.25"/>
  <cols>
    <col min="1" max="1" width="9.5703125" bestFit="1" customWidth="1"/>
    <col min="2" max="2" width="9.140625" customWidth="1"/>
    <col min="3" max="3" width="4.28515625" customWidth="1"/>
    <col min="4" max="4" width="37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 x14ac:dyDescent="0.25">
      <c r="A1" s="75" t="s">
        <v>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5">
      <c r="D2" s="28"/>
      <c r="E2" s="20"/>
      <c r="F2" s="20"/>
      <c r="G2" s="20"/>
      <c r="H2" s="20"/>
      <c r="I2" s="20"/>
      <c r="J2" s="20"/>
      <c r="K2" s="20"/>
      <c r="L2" s="20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x14ac:dyDescent="0.25">
      <c r="A3" s="76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 x14ac:dyDescent="0.25">
      <c r="D5" s="9" t="s">
        <v>13</v>
      </c>
      <c r="E5" s="9"/>
      <c r="F5" s="9"/>
      <c r="G5" s="9"/>
      <c r="H5" s="21"/>
      <c r="I5" s="77" t="s">
        <v>28</v>
      </c>
      <c r="J5" s="77"/>
      <c r="K5" s="77"/>
      <c r="L5" s="77"/>
    </row>
    <row r="6" spans="1:26" x14ac:dyDescent="0.25">
      <c r="D6" s="5"/>
      <c r="E6" s="5"/>
      <c r="F6" s="5"/>
      <c r="G6" s="5"/>
      <c r="H6" s="5"/>
      <c r="I6" s="78" t="s">
        <v>6</v>
      </c>
      <c r="J6" s="78"/>
      <c r="K6" s="78"/>
      <c r="L6" s="78"/>
    </row>
    <row r="7" spans="1:26" ht="15.75" x14ac:dyDescent="0.25">
      <c r="D7" s="5"/>
      <c r="E7" s="5"/>
      <c r="F7" s="5"/>
      <c r="G7" s="17"/>
      <c r="H7" s="17"/>
      <c r="I7" s="77">
        <v>11</v>
      </c>
      <c r="J7" s="77"/>
      <c r="K7" s="77"/>
      <c r="L7" s="77"/>
    </row>
    <row r="8" spans="1:26" x14ac:dyDescent="0.25">
      <c r="D8" s="5"/>
      <c r="E8" s="5"/>
      <c r="F8" s="5"/>
      <c r="G8" s="5"/>
      <c r="H8" s="5"/>
      <c r="I8" s="78" t="s">
        <v>7</v>
      </c>
      <c r="J8" s="78"/>
      <c r="K8" s="78"/>
      <c r="L8" s="78"/>
    </row>
    <row r="10" spans="1:26" x14ac:dyDescent="0.25">
      <c r="D10" s="5"/>
      <c r="E10" s="5"/>
      <c r="F10" s="5"/>
      <c r="G10" s="5"/>
      <c r="H10" s="5"/>
      <c r="I10" s="7"/>
      <c r="J10" s="5"/>
      <c r="K10" s="5"/>
      <c r="L10" s="5"/>
    </row>
    <row r="11" spans="1:26" ht="15.75" x14ac:dyDescent="0.25">
      <c r="D11" s="79" t="s">
        <v>8</v>
      </c>
      <c r="E11" s="79"/>
      <c r="F11" s="80" t="s">
        <v>29</v>
      </c>
      <c r="G11" s="80"/>
      <c r="H11" s="25"/>
      <c r="I11" s="7"/>
      <c r="J11" s="5"/>
      <c r="K11" s="5"/>
      <c r="L11" s="5"/>
    </row>
    <row r="12" spans="1:26" ht="15.75" x14ac:dyDescent="0.25">
      <c r="D12" s="79" t="s">
        <v>14</v>
      </c>
      <c r="E12" s="79"/>
      <c r="F12" s="81">
        <v>70</v>
      </c>
      <c r="G12" s="81"/>
      <c r="H12" s="26"/>
      <c r="J12" s="18"/>
      <c r="K12" s="18"/>
      <c r="L12" s="18"/>
    </row>
    <row r="13" spans="1:26" x14ac:dyDescent="0.25">
      <c r="D13" s="5"/>
      <c r="E13" s="5"/>
      <c r="F13" s="5"/>
      <c r="G13" s="5"/>
      <c r="H13" s="5"/>
      <c r="I13" s="7"/>
      <c r="J13" s="5"/>
      <c r="K13" s="5"/>
      <c r="L13" s="5"/>
    </row>
    <row r="14" spans="1:26" ht="42.75" x14ac:dyDescent="0.25">
      <c r="A14" s="8" t="s">
        <v>15</v>
      </c>
      <c r="B14" s="8" t="s">
        <v>23</v>
      </c>
      <c r="C14" s="29" t="s">
        <v>16</v>
      </c>
      <c r="D14" s="29" t="s">
        <v>27</v>
      </c>
      <c r="E14" s="29" t="s">
        <v>1</v>
      </c>
      <c r="F14" s="29" t="s">
        <v>2</v>
      </c>
      <c r="G14" s="29" t="s">
        <v>3</v>
      </c>
      <c r="H14" s="29" t="s">
        <v>20</v>
      </c>
      <c r="I14" s="29" t="s">
        <v>18</v>
      </c>
      <c r="J14" s="8" t="s">
        <v>0</v>
      </c>
      <c r="K14" s="8" t="s">
        <v>17</v>
      </c>
      <c r="L14" s="8" t="s">
        <v>4</v>
      </c>
    </row>
    <row r="15" spans="1:26" ht="15" customHeight="1" x14ac:dyDescent="0.25">
      <c r="A15" s="8" t="str">
        <f>$I$5</f>
        <v>биология</v>
      </c>
      <c r="B15" s="8">
        <v>5</v>
      </c>
      <c r="C15" s="8">
        <v>1</v>
      </c>
      <c r="D15" s="30" t="s">
        <v>141</v>
      </c>
      <c r="E15" s="31"/>
      <c r="F15" s="32"/>
      <c r="G15" s="27"/>
      <c r="H15" s="27">
        <f>$I$7</f>
        <v>11</v>
      </c>
      <c r="I15" s="32" t="s">
        <v>142</v>
      </c>
      <c r="J15" s="38">
        <v>28.4</v>
      </c>
      <c r="K15" s="24">
        <f>J15/$F$12</f>
        <v>0.40571428571428569</v>
      </c>
      <c r="L15" s="27" t="s">
        <v>26</v>
      </c>
    </row>
    <row r="16" spans="1:26" ht="15" customHeight="1" x14ac:dyDescent="0.25">
      <c r="A16" s="8" t="str">
        <f>$I$5</f>
        <v>биология</v>
      </c>
      <c r="B16" s="8">
        <v>5</v>
      </c>
      <c r="C16" s="8">
        <v>2</v>
      </c>
      <c r="D16" s="40" t="s">
        <v>143</v>
      </c>
      <c r="E16" s="31"/>
      <c r="F16" s="32"/>
      <c r="G16" s="27"/>
      <c r="H16" s="27">
        <f>$I$7</f>
        <v>11</v>
      </c>
      <c r="I16" s="32" t="s">
        <v>142</v>
      </c>
      <c r="J16" s="38">
        <v>18.600000000000001</v>
      </c>
      <c r="K16" s="24">
        <f>J16/$F$12</f>
        <v>0.26571428571428574</v>
      </c>
      <c r="L16" s="27" t="s">
        <v>26</v>
      </c>
    </row>
    <row r="20" spans="4:12" ht="15.75" x14ac:dyDescent="0.25">
      <c r="D20" s="2"/>
      <c r="E20" s="2"/>
      <c r="F20" s="14"/>
      <c r="G20" s="14"/>
      <c r="H20" s="14"/>
      <c r="I20" s="7"/>
      <c r="J20" s="5"/>
      <c r="K20" s="5"/>
      <c r="L20" s="10"/>
    </row>
    <row r="21" spans="4:12" ht="15.75" x14ac:dyDescent="0.25">
      <c r="D21" s="9" t="s">
        <v>10</v>
      </c>
      <c r="F21" s="6"/>
      <c r="G21" s="12"/>
      <c r="H21" s="12" t="s">
        <v>45</v>
      </c>
      <c r="I21" s="13"/>
      <c r="J21" s="12"/>
      <c r="K21" s="23"/>
      <c r="L21" s="11"/>
    </row>
    <row r="22" spans="4:12" x14ac:dyDescent="0.25">
      <c r="D22" s="5"/>
      <c r="E22" s="5"/>
      <c r="F22" s="22" t="s">
        <v>12</v>
      </c>
      <c r="G22" s="74" t="s">
        <v>9</v>
      </c>
      <c r="H22" s="74"/>
      <c r="I22" s="74"/>
      <c r="J22" s="74"/>
      <c r="K22" s="16"/>
      <c r="L22" s="5"/>
    </row>
    <row r="23" spans="4:12" ht="15.75" x14ac:dyDescent="0.25">
      <c r="D23" s="9" t="s">
        <v>11</v>
      </c>
      <c r="F23" s="6"/>
      <c r="G23" s="12"/>
      <c r="H23" s="12" t="s">
        <v>44</v>
      </c>
      <c r="I23" s="13"/>
      <c r="J23" s="12"/>
      <c r="K23" s="23"/>
      <c r="L23" s="11"/>
    </row>
    <row r="24" spans="4:12" x14ac:dyDescent="0.25">
      <c r="F24" s="22" t="s">
        <v>12</v>
      </c>
      <c r="G24" s="74" t="s">
        <v>9</v>
      </c>
      <c r="H24" s="74"/>
      <c r="I24" s="74"/>
      <c r="J24" s="74"/>
      <c r="K24" s="16"/>
    </row>
    <row r="25" spans="4:12" x14ac:dyDescent="0.25">
      <c r="F25" s="16"/>
      <c r="G25" s="16"/>
      <c r="H25" s="16"/>
      <c r="I25" s="16"/>
      <c r="J25" s="16"/>
      <c r="K25" s="16"/>
    </row>
    <row r="51" ht="22.5" customHeight="1" x14ac:dyDescent="0.25"/>
  </sheetData>
  <autoFilter ref="A14:L14"/>
  <sortState ref="A15:L17">
    <sortCondition descending="1" ref="J15"/>
  </sortState>
  <mergeCells count="12">
    <mergeCell ref="G24:J24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2:J22"/>
  </mergeCells>
  <pageMargins left="0.25" right="0.25" top="0.75" bottom="0.75" header="0.3" footer="0.3"/>
  <pageSetup paperSize="9" scale="78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Viktoria</cp:lastModifiedBy>
  <cp:lastPrinted>2024-10-27T12:02:49Z</cp:lastPrinted>
  <dcterms:created xsi:type="dcterms:W3CDTF">2023-09-08T05:39:27Z</dcterms:created>
  <dcterms:modified xsi:type="dcterms:W3CDTF">2024-11-08T07:24:53Z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228759714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Биологии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