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0" yWindow="120" windowWidth="21840" windowHeight="9270" tabRatio="873" activeTab="1"/>
  </bookViews>
  <sheets>
    <sheet name="Правила" sheetId="13" r:id="rId1"/>
    <sheet name="5 дев." sheetId="19" r:id="rId2"/>
    <sheet name="5 мал." sheetId="20" r:id="rId3"/>
    <sheet name="6 дев." sheetId="18" r:id="rId4"/>
    <sheet name="6 мал." sheetId="21" r:id="rId5"/>
    <sheet name="7 дев." sheetId="22" r:id="rId6"/>
    <sheet name="7 мал." sheetId="17" r:id="rId7"/>
    <sheet name="8 дев." sheetId="23" r:id="rId8"/>
    <sheet name="8 мал." sheetId="16" r:id="rId9"/>
    <sheet name="9 дев." sheetId="24" r:id="rId10"/>
    <sheet name="9 мал." sheetId="15" r:id="rId11"/>
    <sheet name="10 дев." sheetId="25" r:id="rId12"/>
    <sheet name="10 мал." sheetId="10" r:id="rId13"/>
    <sheet name="11 дев." sheetId="26" r:id="rId14"/>
    <sheet name="11 мал." sheetId="14" r:id="rId15"/>
  </sheets>
  <externalReferences>
    <externalReference r:id="rId16"/>
    <externalReference r:id="rId17"/>
  </externalReferences>
  <definedNames>
    <definedName name="_xlnm._FilterDatabase" localSheetId="11" hidden="1">'10 дев.'!$A$14:$L$14</definedName>
    <definedName name="_xlnm._FilterDatabase" localSheetId="12" hidden="1">'10 мал.'!$A$14:$L$14</definedName>
    <definedName name="_xlnm._FilterDatabase" localSheetId="13" hidden="1">'11 дев.'!$A$14:$L$14</definedName>
    <definedName name="_xlnm._FilterDatabase" localSheetId="14" hidden="1">'11 мал.'!$A$14:$L$14</definedName>
    <definedName name="_xlnm._FilterDatabase" localSheetId="1" hidden="1">'5 дев.'!$A$14:$L$14</definedName>
    <definedName name="_xlnm._FilterDatabase" localSheetId="2" hidden="1">'5 мал.'!$A$14:$L$14</definedName>
    <definedName name="_xlnm._FilterDatabase" localSheetId="3" hidden="1">'6 дев.'!$A$14:$L$14</definedName>
    <definedName name="_xlnm._FilterDatabase" localSheetId="4" hidden="1">'6 мал.'!$A$14:$L$14</definedName>
    <definedName name="_xlnm._FilterDatabase" localSheetId="5" hidden="1">'7 дев.'!$A$14:$L$14</definedName>
    <definedName name="_xlnm._FilterDatabase" localSheetId="6" hidden="1">'7 мал.'!$A$14:$L$14</definedName>
    <definedName name="_xlnm._FilterDatabase" localSheetId="7" hidden="1">'8 дев.'!$A$14:$L$14</definedName>
    <definedName name="_xlnm._FilterDatabase" localSheetId="8" hidden="1">'8 мал.'!$A$14:$L$14</definedName>
    <definedName name="_xlnm._FilterDatabase" localSheetId="9" hidden="1">'9 дев.'!$A$14:$L$14</definedName>
    <definedName name="_xlnm._FilterDatabase" localSheetId="10" hidden="1">'9 мал.'!$A$14:$L$14</definedName>
    <definedName name="_xlnm.Print_Area" localSheetId="11">'10 дев.'!$A$1:$M$34</definedName>
    <definedName name="_xlnm.Print_Area" localSheetId="12">'10 мал.'!$A$1:$M$26</definedName>
    <definedName name="_xlnm.Print_Area" localSheetId="13">'11 дев.'!$A$1:$M$29</definedName>
    <definedName name="_xlnm.Print_Area" localSheetId="14">'11 мал.'!$A$1:$M$27</definedName>
    <definedName name="_xlnm.Print_Area" localSheetId="1">'5 дев.'!$A$1:$M$46</definedName>
    <definedName name="_xlnm.Print_Area" localSheetId="2">'5 мал.'!$A$1:$M$50</definedName>
    <definedName name="_xlnm.Print_Area" localSheetId="3">'6 дев.'!$A$1:$M$45</definedName>
    <definedName name="_xlnm.Print_Area" localSheetId="4">'6 мал.'!$A$1:$M$44</definedName>
    <definedName name="_xlnm.Print_Area" localSheetId="5">'7 дев.'!$A$1:$M$47</definedName>
    <definedName name="_xlnm.Print_Area" localSheetId="6">'7 мал.'!$A$1:$M$39</definedName>
    <definedName name="_xlnm.Print_Area" localSheetId="7">'8 дев.'!$A$1:$M$51</definedName>
    <definedName name="_xlnm.Print_Area" localSheetId="8">'8 мал.'!$A$1:$M$79</definedName>
    <definedName name="_xlnm.Print_Area" localSheetId="9">'9 дев.'!$A$1:$M$53</definedName>
    <definedName name="_xlnm.Print_Area" localSheetId="10">'9 мал.'!$A$1:$M$70</definedName>
  </definedNames>
  <calcPr calcId="152511" iterateDelta="1E-4"/>
</workbook>
</file>

<file path=xl/calcChain.xml><?xml version="1.0" encoding="utf-8"?>
<calcChain xmlns="http://schemas.openxmlformats.org/spreadsheetml/2006/main">
  <c r="K37" i="19" l="1"/>
  <c r="H37" i="19"/>
  <c r="C37" i="19"/>
  <c r="K36" i="19"/>
  <c r="H36" i="19"/>
  <c r="C36" i="19"/>
  <c r="K35" i="19"/>
  <c r="H35" i="19"/>
  <c r="C35" i="19"/>
  <c r="K34" i="19"/>
  <c r="H34" i="19"/>
  <c r="C34" i="19"/>
  <c r="K33" i="19"/>
  <c r="H33" i="19"/>
  <c r="C33" i="19"/>
  <c r="K32" i="19"/>
  <c r="H32" i="19"/>
  <c r="C32" i="19"/>
  <c r="K31" i="19"/>
  <c r="H31" i="19"/>
  <c r="C31" i="19"/>
  <c r="K30" i="19"/>
  <c r="H30" i="19"/>
  <c r="C30" i="19"/>
  <c r="K29" i="19"/>
  <c r="H29" i="19"/>
  <c r="C29" i="19"/>
  <c r="K28" i="19"/>
  <c r="H28" i="19"/>
  <c r="C28" i="19"/>
  <c r="K27" i="19"/>
  <c r="H27" i="19"/>
  <c r="C27" i="19"/>
  <c r="K26" i="19"/>
  <c r="H26" i="19"/>
  <c r="C26" i="19"/>
  <c r="K25" i="19"/>
  <c r="H25" i="19"/>
  <c r="C25" i="19"/>
  <c r="K24" i="19"/>
  <c r="H24" i="19"/>
  <c r="C24" i="19"/>
  <c r="K23" i="19"/>
  <c r="H23" i="19"/>
  <c r="C23" i="19"/>
  <c r="K22" i="19"/>
  <c r="H22" i="19"/>
  <c r="C22" i="19"/>
  <c r="K21" i="19"/>
  <c r="H21" i="19"/>
  <c r="C21" i="19"/>
  <c r="K20" i="19"/>
  <c r="H20" i="19"/>
  <c r="C20" i="19"/>
  <c r="K19" i="19"/>
  <c r="H19" i="19"/>
  <c r="C19" i="19"/>
  <c r="K18" i="19"/>
  <c r="H18" i="19"/>
  <c r="C18" i="19"/>
  <c r="K17" i="19"/>
  <c r="H17" i="19"/>
  <c r="C17" i="19"/>
  <c r="K16" i="19"/>
  <c r="H16" i="19"/>
  <c r="C16" i="19"/>
  <c r="K15" i="19"/>
  <c r="H15" i="19"/>
  <c r="C15" i="19"/>
  <c r="K41" i="20"/>
  <c r="H41" i="20"/>
  <c r="C41" i="20"/>
  <c r="K40" i="20"/>
  <c r="H40" i="20"/>
  <c r="C40" i="20"/>
  <c r="K39" i="20"/>
  <c r="H39" i="20"/>
  <c r="C39" i="20"/>
  <c r="K38" i="20"/>
  <c r="H38" i="20"/>
  <c r="C38" i="20"/>
  <c r="K37" i="20"/>
  <c r="H37" i="20"/>
  <c r="C37" i="20"/>
  <c r="K36" i="20"/>
  <c r="H36" i="20"/>
  <c r="C36" i="20"/>
  <c r="K35" i="20"/>
  <c r="H35" i="20"/>
  <c r="C35" i="20"/>
  <c r="K34" i="20"/>
  <c r="H34" i="20"/>
  <c r="C34" i="20"/>
  <c r="K33" i="20"/>
  <c r="H33" i="20"/>
  <c r="C33" i="20"/>
  <c r="K32" i="20"/>
  <c r="H32" i="20"/>
  <c r="C32" i="20"/>
  <c r="K31" i="20"/>
  <c r="H31" i="20"/>
  <c r="C31" i="20"/>
  <c r="K30" i="20"/>
  <c r="H30" i="20"/>
  <c r="C30" i="20"/>
  <c r="K29" i="20"/>
  <c r="H29" i="20"/>
  <c r="C29" i="20"/>
  <c r="K28" i="20"/>
  <c r="H28" i="20"/>
  <c r="C28" i="20"/>
  <c r="K27" i="20"/>
  <c r="H27" i="20"/>
  <c r="C27" i="20"/>
  <c r="K26" i="20"/>
  <c r="H26" i="20"/>
  <c r="C26" i="20"/>
  <c r="K25" i="20"/>
  <c r="H25" i="20"/>
  <c r="C25" i="20"/>
  <c r="K24" i="20"/>
  <c r="H24" i="20"/>
  <c r="C24" i="20"/>
  <c r="K23" i="20"/>
  <c r="H23" i="20"/>
  <c r="C23" i="20"/>
  <c r="K22" i="20"/>
  <c r="H22" i="20"/>
  <c r="C22" i="20"/>
  <c r="K21" i="20"/>
  <c r="H21" i="20"/>
  <c r="C21" i="20"/>
  <c r="K20" i="20"/>
  <c r="H20" i="20"/>
  <c r="C20" i="20"/>
  <c r="K19" i="20"/>
  <c r="H19" i="20"/>
  <c r="C19" i="20"/>
  <c r="K18" i="20"/>
  <c r="H18" i="20"/>
  <c r="C18" i="20"/>
  <c r="K17" i="20"/>
  <c r="H17" i="20"/>
  <c r="C17" i="20"/>
  <c r="K16" i="20"/>
  <c r="H16" i="20"/>
  <c r="C16" i="20"/>
  <c r="K15" i="20"/>
  <c r="H15" i="20"/>
  <c r="C15" i="20"/>
  <c r="K36" i="18" l="1"/>
  <c r="H36" i="18"/>
  <c r="C36" i="18"/>
  <c r="K35" i="18"/>
  <c r="H35" i="18"/>
  <c r="C35" i="18"/>
  <c r="K34" i="18"/>
  <c r="H34" i="18"/>
  <c r="C34" i="18"/>
  <c r="K33" i="18"/>
  <c r="H33" i="18"/>
  <c r="C33" i="18"/>
  <c r="K32" i="18"/>
  <c r="H32" i="18"/>
  <c r="C32" i="18"/>
  <c r="K31" i="18"/>
  <c r="H31" i="18"/>
  <c r="C31" i="18"/>
  <c r="K30" i="18"/>
  <c r="H30" i="18"/>
  <c r="C30" i="18"/>
  <c r="K29" i="18"/>
  <c r="H29" i="18"/>
  <c r="C29" i="18"/>
  <c r="K28" i="18"/>
  <c r="H28" i="18"/>
  <c r="C28" i="18"/>
  <c r="K27" i="18"/>
  <c r="H27" i="18"/>
  <c r="C27" i="18"/>
  <c r="K26" i="18"/>
  <c r="H26" i="18"/>
  <c r="C26" i="18"/>
  <c r="K25" i="18"/>
  <c r="H25" i="18"/>
  <c r="C25" i="18"/>
  <c r="K24" i="18"/>
  <c r="H24" i="18"/>
  <c r="C24" i="18"/>
  <c r="K23" i="18"/>
  <c r="H23" i="18"/>
  <c r="C23" i="18"/>
  <c r="K22" i="18"/>
  <c r="H22" i="18"/>
  <c r="C22" i="18"/>
  <c r="K21" i="18"/>
  <c r="H21" i="18"/>
  <c r="C21" i="18"/>
  <c r="K20" i="18"/>
  <c r="H20" i="18"/>
  <c r="C20" i="18"/>
  <c r="K19" i="18"/>
  <c r="H19" i="18"/>
  <c r="C19" i="18"/>
  <c r="K18" i="18"/>
  <c r="H18" i="18"/>
  <c r="C18" i="18"/>
  <c r="K17" i="18"/>
  <c r="H17" i="18"/>
  <c r="C17" i="18"/>
  <c r="K16" i="18"/>
  <c r="H16" i="18"/>
  <c r="C16" i="18"/>
  <c r="K15" i="18"/>
  <c r="H15" i="18"/>
  <c r="C15" i="18"/>
  <c r="K35" i="21"/>
  <c r="H35" i="21"/>
  <c r="C35" i="21"/>
  <c r="K34" i="21"/>
  <c r="H34" i="21"/>
  <c r="C34" i="21"/>
  <c r="K33" i="21"/>
  <c r="H33" i="21"/>
  <c r="C33" i="21"/>
  <c r="K32" i="21"/>
  <c r="H32" i="21"/>
  <c r="C32" i="21"/>
  <c r="K31" i="21"/>
  <c r="H31" i="21"/>
  <c r="C31" i="21"/>
  <c r="K30" i="21"/>
  <c r="H30" i="21"/>
  <c r="C30" i="21"/>
  <c r="K29" i="21"/>
  <c r="H29" i="21"/>
  <c r="C29" i="21"/>
  <c r="K28" i="21"/>
  <c r="H28" i="21"/>
  <c r="C28" i="21"/>
  <c r="K27" i="21"/>
  <c r="H27" i="21"/>
  <c r="C27" i="21"/>
  <c r="K26" i="21"/>
  <c r="H26" i="21"/>
  <c r="C26" i="21"/>
  <c r="K25" i="21"/>
  <c r="H25" i="21"/>
  <c r="C25" i="21"/>
  <c r="K24" i="21"/>
  <c r="H24" i="21"/>
  <c r="C24" i="21"/>
  <c r="K23" i="21"/>
  <c r="H23" i="21"/>
  <c r="C23" i="21"/>
  <c r="K22" i="21"/>
  <c r="H22" i="21"/>
  <c r="C22" i="21"/>
  <c r="K21" i="21"/>
  <c r="H21" i="21"/>
  <c r="C21" i="21"/>
  <c r="K20" i="21"/>
  <c r="H20" i="21"/>
  <c r="C20" i="21"/>
  <c r="K19" i="21"/>
  <c r="H19" i="21"/>
  <c r="C19" i="21"/>
  <c r="K18" i="21"/>
  <c r="H18" i="21"/>
  <c r="C18" i="21"/>
  <c r="K17" i="21"/>
  <c r="H17" i="21"/>
  <c r="C17" i="21"/>
  <c r="K16" i="21"/>
  <c r="H16" i="21"/>
  <c r="C16" i="21"/>
  <c r="K15" i="21"/>
  <c r="H15" i="21"/>
  <c r="C15" i="21"/>
  <c r="K61" i="15" l="1"/>
  <c r="H61" i="15"/>
  <c r="C61" i="15"/>
  <c r="K60" i="15"/>
  <c r="H60" i="15"/>
  <c r="C60" i="15"/>
  <c r="K59" i="15"/>
  <c r="H59" i="15"/>
  <c r="C59" i="15"/>
  <c r="K58" i="15"/>
  <c r="H58" i="15"/>
  <c r="C58" i="15"/>
  <c r="K57" i="15"/>
  <c r="H57" i="15"/>
  <c r="C57" i="15"/>
  <c r="K56" i="15"/>
  <c r="H56" i="15"/>
  <c r="C56" i="15"/>
  <c r="K55" i="15"/>
  <c r="H55" i="15"/>
  <c r="C55" i="15"/>
  <c r="K54" i="15"/>
  <c r="H54" i="15"/>
  <c r="C54" i="15"/>
  <c r="K53" i="15"/>
  <c r="H53" i="15"/>
  <c r="C53" i="15"/>
  <c r="K52" i="15"/>
  <c r="H52" i="15"/>
  <c r="C52" i="15"/>
  <c r="K51" i="15"/>
  <c r="H51" i="15"/>
  <c r="C51" i="15"/>
  <c r="K50" i="15"/>
  <c r="H50" i="15"/>
  <c r="C50" i="15"/>
  <c r="K49" i="15"/>
  <c r="H49" i="15"/>
  <c r="C49" i="15"/>
  <c r="K48" i="15"/>
  <c r="H48" i="15"/>
  <c r="C48" i="15"/>
  <c r="K47" i="15"/>
  <c r="H47" i="15"/>
  <c r="C47" i="15"/>
  <c r="K46" i="15"/>
  <c r="H46" i="15"/>
  <c r="C46" i="15"/>
  <c r="K45" i="15"/>
  <c r="H45" i="15"/>
  <c r="C45" i="15"/>
  <c r="K44" i="15"/>
  <c r="H44" i="15"/>
  <c r="C44" i="15"/>
  <c r="K43" i="15"/>
  <c r="H43" i="15"/>
  <c r="C43" i="15"/>
  <c r="K42" i="15"/>
  <c r="H42" i="15"/>
  <c r="C42" i="15"/>
  <c r="K41" i="15"/>
  <c r="H41" i="15"/>
  <c r="C41" i="15"/>
  <c r="K40" i="15"/>
  <c r="H40" i="15"/>
  <c r="C40" i="15"/>
  <c r="K39" i="15"/>
  <c r="H39" i="15"/>
  <c r="C39" i="15"/>
  <c r="K38" i="15"/>
  <c r="H38" i="15"/>
  <c r="C38" i="15"/>
  <c r="K37" i="15"/>
  <c r="H37" i="15"/>
  <c r="C37" i="15"/>
  <c r="K36" i="15"/>
  <c r="H36" i="15"/>
  <c r="C36" i="15"/>
  <c r="K35" i="15"/>
  <c r="H35" i="15"/>
  <c r="C35" i="15"/>
  <c r="K34" i="15"/>
  <c r="H34" i="15"/>
  <c r="C34" i="15"/>
  <c r="K33" i="15"/>
  <c r="H33" i="15"/>
  <c r="C33" i="15"/>
  <c r="K32" i="15"/>
  <c r="H32" i="15"/>
  <c r="C32" i="15"/>
  <c r="K31" i="15"/>
  <c r="H31" i="15"/>
  <c r="C31" i="15"/>
  <c r="K30" i="15"/>
  <c r="H30" i="15"/>
  <c r="C30" i="15"/>
  <c r="K29" i="15"/>
  <c r="H29" i="15"/>
  <c r="C29" i="15"/>
  <c r="K28" i="15"/>
  <c r="H28" i="15"/>
  <c r="C28" i="15"/>
  <c r="K27" i="15"/>
  <c r="H27" i="15"/>
  <c r="C27" i="15"/>
  <c r="K26" i="15"/>
  <c r="H26" i="15"/>
  <c r="C26" i="15"/>
  <c r="K25" i="15"/>
  <c r="H25" i="15"/>
  <c r="C25" i="15"/>
  <c r="K24" i="15"/>
  <c r="H24" i="15"/>
  <c r="C24" i="15"/>
  <c r="K23" i="15"/>
  <c r="H23" i="15"/>
  <c r="C23" i="15"/>
  <c r="K22" i="15"/>
  <c r="H22" i="15"/>
  <c r="C22" i="15"/>
  <c r="K21" i="15"/>
  <c r="H21" i="15"/>
  <c r="C21" i="15"/>
  <c r="K20" i="15"/>
  <c r="H20" i="15"/>
  <c r="C20" i="15"/>
  <c r="K19" i="15"/>
  <c r="H19" i="15"/>
  <c r="C19" i="15"/>
  <c r="K18" i="15"/>
  <c r="H18" i="15"/>
  <c r="C18" i="15"/>
  <c r="K17" i="15"/>
  <c r="H17" i="15"/>
  <c r="C17" i="15"/>
  <c r="K16" i="15"/>
  <c r="H16" i="15"/>
  <c r="C16" i="15"/>
  <c r="K15" i="15"/>
  <c r="H15" i="15"/>
  <c r="C15" i="15"/>
  <c r="K44" i="24"/>
  <c r="H44" i="24"/>
  <c r="K43" i="24"/>
  <c r="H43" i="24"/>
  <c r="K42" i="24"/>
  <c r="H42" i="24"/>
  <c r="K41" i="24"/>
  <c r="H41" i="24"/>
  <c r="K40" i="24"/>
  <c r="H40" i="24"/>
  <c r="K39" i="24"/>
  <c r="H39" i="24"/>
  <c r="K38" i="24"/>
  <c r="H38" i="24"/>
  <c r="K37" i="24"/>
  <c r="H37" i="24"/>
  <c r="K36" i="24"/>
  <c r="H36" i="24"/>
  <c r="K35" i="24"/>
  <c r="H35" i="24"/>
  <c r="K34" i="24"/>
  <c r="H34" i="24"/>
  <c r="K33" i="24"/>
  <c r="H33" i="24"/>
  <c r="K32" i="24"/>
  <c r="H32" i="24"/>
  <c r="K31" i="24"/>
  <c r="H31" i="24"/>
  <c r="K30" i="24"/>
  <c r="H30" i="24"/>
  <c r="K29" i="24"/>
  <c r="H29" i="24"/>
  <c r="K28" i="24"/>
  <c r="H28" i="24"/>
  <c r="K27" i="24"/>
  <c r="H27" i="24"/>
  <c r="K26" i="24"/>
  <c r="H26" i="24"/>
  <c r="K25" i="24"/>
  <c r="H25" i="24"/>
  <c r="K24" i="24"/>
  <c r="H24" i="24"/>
  <c r="K23" i="24"/>
  <c r="H23" i="24"/>
  <c r="K22" i="24"/>
  <c r="H22" i="24"/>
  <c r="K21" i="24"/>
  <c r="H21" i="24"/>
  <c r="K20" i="24"/>
  <c r="H20" i="24"/>
  <c r="K19" i="24"/>
  <c r="H19" i="24"/>
  <c r="K18" i="24"/>
  <c r="H18" i="24"/>
  <c r="K17" i="24"/>
  <c r="H17" i="24"/>
  <c r="K16" i="24"/>
  <c r="H16" i="24"/>
  <c r="K15" i="24"/>
  <c r="H15" i="24"/>
  <c r="K42" i="23"/>
  <c r="H42" i="23"/>
  <c r="K41" i="23"/>
  <c r="H41" i="23"/>
  <c r="K40" i="23"/>
  <c r="H40" i="23"/>
  <c r="K39" i="23"/>
  <c r="H39" i="23"/>
  <c r="K38" i="23"/>
  <c r="H38" i="23"/>
  <c r="K37" i="23"/>
  <c r="H37" i="23"/>
  <c r="K36" i="23"/>
  <c r="H36" i="23"/>
  <c r="K35" i="23"/>
  <c r="H35" i="23"/>
  <c r="K34" i="23"/>
  <c r="H34" i="23"/>
  <c r="K33" i="23"/>
  <c r="H33" i="23"/>
  <c r="K32" i="23"/>
  <c r="H32" i="23"/>
  <c r="K31" i="23"/>
  <c r="H31" i="23"/>
  <c r="K30" i="23"/>
  <c r="H30" i="23"/>
  <c r="K29" i="23"/>
  <c r="H29" i="23"/>
  <c r="K28" i="23"/>
  <c r="H28" i="23"/>
  <c r="K27" i="23"/>
  <c r="H27" i="23"/>
  <c r="K26" i="23"/>
  <c r="H26" i="23"/>
  <c r="K25" i="23"/>
  <c r="H25" i="23"/>
  <c r="K24" i="23"/>
  <c r="H24" i="23"/>
  <c r="K23" i="23"/>
  <c r="H23" i="23"/>
  <c r="K22" i="23"/>
  <c r="H22" i="23"/>
  <c r="K21" i="23"/>
  <c r="H21" i="23"/>
  <c r="K20" i="23"/>
  <c r="H20" i="23"/>
  <c r="K19" i="23"/>
  <c r="H19" i="23"/>
  <c r="K18" i="23"/>
  <c r="H18" i="23"/>
  <c r="K17" i="23"/>
  <c r="H17" i="23"/>
  <c r="K16" i="23"/>
  <c r="H16" i="23"/>
  <c r="K15" i="23"/>
  <c r="H15" i="23"/>
  <c r="K70" i="16"/>
  <c r="H70" i="16"/>
  <c r="C70" i="16"/>
  <c r="K69" i="16"/>
  <c r="H69" i="16"/>
  <c r="C69" i="16"/>
  <c r="K68" i="16"/>
  <c r="H68" i="16"/>
  <c r="C68" i="16"/>
  <c r="K67" i="16"/>
  <c r="H67" i="16"/>
  <c r="C67" i="16"/>
  <c r="K66" i="16"/>
  <c r="H66" i="16"/>
  <c r="C66" i="16"/>
  <c r="K65" i="16"/>
  <c r="H65" i="16"/>
  <c r="C65" i="16"/>
  <c r="K64" i="16"/>
  <c r="H64" i="16"/>
  <c r="C64" i="16"/>
  <c r="K63" i="16"/>
  <c r="H63" i="16"/>
  <c r="C63" i="16"/>
  <c r="K62" i="16"/>
  <c r="H62" i="16"/>
  <c r="C62" i="16"/>
  <c r="K61" i="16"/>
  <c r="H61" i="16"/>
  <c r="C61" i="16"/>
  <c r="K60" i="16"/>
  <c r="H60" i="16"/>
  <c r="C60" i="16"/>
  <c r="K59" i="16"/>
  <c r="H59" i="16"/>
  <c r="C59" i="16"/>
  <c r="K58" i="16"/>
  <c r="H58" i="16"/>
  <c r="C58" i="16"/>
  <c r="K57" i="16"/>
  <c r="H57" i="16"/>
  <c r="C57" i="16"/>
  <c r="K56" i="16"/>
  <c r="H56" i="16"/>
  <c r="C56" i="16"/>
  <c r="K55" i="16"/>
  <c r="H55" i="16"/>
  <c r="C55" i="16"/>
  <c r="K54" i="16"/>
  <c r="H54" i="16"/>
  <c r="C54" i="16"/>
  <c r="K53" i="16"/>
  <c r="H53" i="16"/>
  <c r="C53" i="16"/>
  <c r="K52" i="16"/>
  <c r="H52" i="16"/>
  <c r="C52" i="16"/>
  <c r="K51" i="16"/>
  <c r="H51" i="16"/>
  <c r="C51" i="16"/>
  <c r="K50" i="16"/>
  <c r="H50" i="16"/>
  <c r="C50" i="16"/>
  <c r="K49" i="16"/>
  <c r="H49" i="16"/>
  <c r="C49" i="16"/>
  <c r="K48" i="16"/>
  <c r="H48" i="16"/>
  <c r="C48" i="16"/>
  <c r="K47" i="16"/>
  <c r="H47" i="16"/>
  <c r="C47" i="16"/>
  <c r="K46" i="16"/>
  <c r="H46" i="16"/>
  <c r="C46" i="16"/>
  <c r="K45" i="16"/>
  <c r="H45" i="16"/>
  <c r="C45" i="16"/>
  <c r="K44" i="16"/>
  <c r="H44" i="16"/>
  <c r="C44" i="16"/>
  <c r="K43" i="16"/>
  <c r="H43" i="16"/>
  <c r="C43" i="16"/>
  <c r="K42" i="16"/>
  <c r="H42" i="16"/>
  <c r="C42" i="16"/>
  <c r="K41" i="16"/>
  <c r="H41" i="16"/>
  <c r="C41" i="16"/>
  <c r="K40" i="16"/>
  <c r="H40" i="16"/>
  <c r="C40" i="16"/>
  <c r="K39" i="16"/>
  <c r="H39" i="16"/>
  <c r="C39" i="16"/>
  <c r="K38" i="16"/>
  <c r="H38" i="16"/>
  <c r="C38" i="16"/>
  <c r="K37" i="16"/>
  <c r="H37" i="16"/>
  <c r="C37" i="16"/>
  <c r="K36" i="16"/>
  <c r="H36" i="16"/>
  <c r="C36" i="16"/>
  <c r="K35" i="16"/>
  <c r="H35" i="16"/>
  <c r="C35" i="16"/>
  <c r="K34" i="16"/>
  <c r="H34" i="16"/>
  <c r="C34" i="16"/>
  <c r="K33" i="16"/>
  <c r="H33" i="16"/>
  <c r="C33" i="16"/>
  <c r="K32" i="16"/>
  <c r="H32" i="16"/>
  <c r="C32" i="16"/>
  <c r="K31" i="16"/>
  <c r="H31" i="16"/>
  <c r="C31" i="16"/>
  <c r="K30" i="16"/>
  <c r="H30" i="16"/>
  <c r="C30" i="16"/>
  <c r="K29" i="16"/>
  <c r="H29" i="16"/>
  <c r="C29" i="16"/>
  <c r="K28" i="16"/>
  <c r="H28" i="16"/>
  <c r="C28" i="16"/>
  <c r="K27" i="16"/>
  <c r="H27" i="16"/>
  <c r="C27" i="16"/>
  <c r="K26" i="16"/>
  <c r="H26" i="16"/>
  <c r="C26" i="16"/>
  <c r="K25" i="16"/>
  <c r="H25" i="16"/>
  <c r="C25" i="16"/>
  <c r="K24" i="16"/>
  <c r="H24" i="16"/>
  <c r="C24" i="16"/>
  <c r="K23" i="16"/>
  <c r="H23" i="16"/>
  <c r="C23" i="16"/>
  <c r="K22" i="16"/>
  <c r="H22" i="16"/>
  <c r="C22" i="16"/>
  <c r="K21" i="16"/>
  <c r="H21" i="16"/>
  <c r="C21" i="16"/>
  <c r="K20" i="16"/>
  <c r="H20" i="16"/>
  <c r="C20" i="16"/>
  <c r="K19" i="16"/>
  <c r="H19" i="16"/>
  <c r="C19" i="16"/>
  <c r="K18" i="16"/>
  <c r="H18" i="16"/>
  <c r="C18" i="16"/>
  <c r="K17" i="16"/>
  <c r="H17" i="16"/>
  <c r="C17" i="16"/>
  <c r="K16" i="16"/>
  <c r="H16" i="16"/>
  <c r="C16" i="16"/>
  <c r="K15" i="16"/>
  <c r="H15" i="16"/>
  <c r="C15" i="16"/>
  <c r="K20" i="26" l="1"/>
  <c r="H20" i="26"/>
  <c r="B20" i="26"/>
  <c r="A20" i="26"/>
  <c r="K19" i="26"/>
  <c r="H19" i="26"/>
  <c r="B19" i="26"/>
  <c r="A19" i="26"/>
  <c r="K18" i="26"/>
  <c r="H18" i="26"/>
  <c r="B18" i="26"/>
  <c r="A18" i="26"/>
  <c r="K17" i="26"/>
  <c r="H17" i="26"/>
  <c r="B17" i="26"/>
  <c r="A17" i="26"/>
  <c r="K16" i="26"/>
  <c r="H16" i="26"/>
  <c r="B16" i="26"/>
  <c r="A16" i="26"/>
  <c r="K15" i="26"/>
  <c r="H15" i="26"/>
  <c r="B15" i="26"/>
  <c r="A15" i="26"/>
  <c r="K25" i="25"/>
  <c r="H25" i="25"/>
  <c r="C25" i="25"/>
  <c r="B25" i="25"/>
  <c r="A25" i="25"/>
  <c r="K24" i="25"/>
  <c r="H24" i="25"/>
  <c r="C24" i="25"/>
  <c r="B24" i="25"/>
  <c r="A24" i="25"/>
  <c r="K23" i="25"/>
  <c r="H23" i="25"/>
  <c r="C23" i="25"/>
  <c r="B23" i="25"/>
  <c r="A23" i="25"/>
  <c r="K22" i="25"/>
  <c r="H22" i="25"/>
  <c r="C22" i="25"/>
  <c r="B22" i="25"/>
  <c r="A22" i="25"/>
  <c r="K21" i="25"/>
  <c r="H21" i="25"/>
  <c r="C21" i="25"/>
  <c r="B21" i="25"/>
  <c r="A21" i="25"/>
  <c r="K20" i="25"/>
  <c r="H20" i="25"/>
  <c r="C20" i="25"/>
  <c r="B20" i="25"/>
  <c r="A20" i="25"/>
  <c r="K19" i="25"/>
  <c r="H19" i="25"/>
  <c r="C19" i="25"/>
  <c r="B19" i="25"/>
  <c r="A19" i="25"/>
  <c r="K18" i="25"/>
  <c r="H18" i="25"/>
  <c r="C18" i="25"/>
  <c r="B18" i="25"/>
  <c r="A18" i="25"/>
  <c r="K17" i="25"/>
  <c r="H17" i="25"/>
  <c r="C17" i="25"/>
  <c r="B17" i="25"/>
  <c r="A17" i="25"/>
  <c r="K16" i="25"/>
  <c r="H16" i="25"/>
  <c r="C16" i="25"/>
  <c r="B16" i="25"/>
  <c r="A16" i="25"/>
  <c r="K15" i="25"/>
  <c r="H15" i="25"/>
  <c r="C15" i="25"/>
  <c r="B15" i="25"/>
  <c r="A15" i="25"/>
  <c r="C44" i="24"/>
  <c r="A44" i="24"/>
  <c r="C43" i="24"/>
  <c r="A43" i="24"/>
  <c r="C42" i="24"/>
  <c r="A42" i="24"/>
  <c r="C41" i="24"/>
  <c r="A41" i="24"/>
  <c r="C40" i="24"/>
  <c r="A40" i="24"/>
  <c r="C39" i="24"/>
  <c r="A39" i="24"/>
  <c r="C38" i="24"/>
  <c r="A38" i="24"/>
  <c r="C37" i="24"/>
  <c r="A37" i="24"/>
  <c r="C36" i="24"/>
  <c r="A36" i="24"/>
  <c r="C35" i="24"/>
  <c r="A35" i="24"/>
  <c r="C34" i="24"/>
  <c r="A34" i="24"/>
  <c r="C33" i="24"/>
  <c r="A33" i="24"/>
  <c r="C32" i="24"/>
  <c r="A32" i="24"/>
  <c r="C31" i="24"/>
  <c r="A31" i="24"/>
  <c r="C30" i="24"/>
  <c r="A30" i="24"/>
  <c r="C29" i="24"/>
  <c r="A29" i="24"/>
  <c r="C28" i="24"/>
  <c r="A28" i="24"/>
  <c r="C27" i="24"/>
  <c r="A27" i="24"/>
  <c r="C26" i="24"/>
  <c r="A26" i="24"/>
  <c r="C25" i="24"/>
  <c r="A25" i="24"/>
  <c r="C24" i="24"/>
  <c r="A24" i="24"/>
  <c r="C23" i="24"/>
  <c r="A23" i="24"/>
  <c r="C22" i="24"/>
  <c r="A22" i="24"/>
  <c r="C21" i="24"/>
  <c r="A21" i="24"/>
  <c r="C20" i="24"/>
  <c r="A20" i="24"/>
  <c r="C19" i="24"/>
  <c r="A19" i="24"/>
  <c r="C18" i="24"/>
  <c r="A18" i="24"/>
  <c r="C17" i="24"/>
  <c r="A17" i="24"/>
  <c r="C16" i="24"/>
  <c r="A16" i="24"/>
  <c r="C15" i="24"/>
  <c r="A15" i="24"/>
  <c r="C42" i="23"/>
  <c r="A42" i="23"/>
  <c r="C41" i="23"/>
  <c r="A41" i="23"/>
  <c r="C40" i="23"/>
  <c r="A40" i="23"/>
  <c r="C39" i="23"/>
  <c r="A39" i="23"/>
  <c r="C38" i="23"/>
  <c r="A38" i="23"/>
  <c r="C37" i="23"/>
  <c r="A37" i="23"/>
  <c r="C36" i="23"/>
  <c r="A36" i="23"/>
  <c r="C35" i="23"/>
  <c r="A35" i="23"/>
  <c r="C34" i="23"/>
  <c r="A34" i="23"/>
  <c r="C33" i="23"/>
  <c r="A33" i="23"/>
  <c r="C32" i="23"/>
  <c r="A32" i="23"/>
  <c r="C31" i="23"/>
  <c r="A31" i="23"/>
  <c r="C30" i="23"/>
  <c r="A30" i="23"/>
  <c r="C29" i="23"/>
  <c r="A29" i="23"/>
  <c r="C28" i="23"/>
  <c r="A28" i="23"/>
  <c r="C27" i="23"/>
  <c r="A27" i="23"/>
  <c r="C26" i="23"/>
  <c r="A26" i="23"/>
  <c r="C25" i="23"/>
  <c r="A25" i="23"/>
  <c r="C24" i="23"/>
  <c r="A24" i="23"/>
  <c r="C23" i="23"/>
  <c r="A23" i="23"/>
  <c r="C22" i="23"/>
  <c r="A22" i="23"/>
  <c r="C21" i="23"/>
  <c r="A21" i="23"/>
  <c r="C20" i="23"/>
  <c r="A20" i="23"/>
  <c r="C19" i="23"/>
  <c r="A19" i="23"/>
  <c r="C18" i="23"/>
  <c r="A18" i="23"/>
  <c r="C17" i="23"/>
  <c r="A17" i="23"/>
  <c r="C16" i="23"/>
  <c r="A16" i="23"/>
  <c r="C15" i="23"/>
  <c r="A15" i="23"/>
  <c r="K38" i="22"/>
  <c r="H38" i="22"/>
  <c r="C38" i="22"/>
  <c r="B38" i="22"/>
  <c r="A38" i="22"/>
  <c r="K37" i="22"/>
  <c r="H37" i="22"/>
  <c r="C37" i="22"/>
  <c r="B37" i="22"/>
  <c r="A37" i="22"/>
  <c r="K36" i="22"/>
  <c r="H36" i="22"/>
  <c r="C36" i="22"/>
  <c r="B36" i="22"/>
  <c r="A36" i="22"/>
  <c r="K35" i="22"/>
  <c r="H35" i="22"/>
  <c r="C35" i="22"/>
  <c r="B35" i="22"/>
  <c r="A35" i="22"/>
  <c r="K34" i="22"/>
  <c r="H34" i="22"/>
  <c r="C34" i="22"/>
  <c r="B34" i="22"/>
  <c r="A34" i="22"/>
  <c r="K33" i="22"/>
  <c r="H33" i="22"/>
  <c r="C33" i="22"/>
  <c r="B33" i="22"/>
  <c r="A33" i="22"/>
  <c r="K32" i="22"/>
  <c r="H32" i="22"/>
  <c r="C32" i="22"/>
  <c r="B32" i="22"/>
  <c r="A32" i="22"/>
  <c r="K31" i="22"/>
  <c r="H31" i="22"/>
  <c r="C31" i="22"/>
  <c r="B31" i="22"/>
  <c r="A31" i="22"/>
  <c r="K30" i="22"/>
  <c r="H30" i="22"/>
  <c r="C30" i="22"/>
  <c r="B30" i="22"/>
  <c r="A30" i="22"/>
  <c r="K29" i="22"/>
  <c r="H29" i="22"/>
  <c r="C29" i="22"/>
  <c r="B29" i="22"/>
  <c r="A29" i="22"/>
  <c r="K28" i="22"/>
  <c r="H28" i="22"/>
  <c r="C28" i="22"/>
  <c r="B28" i="22"/>
  <c r="A28" i="22"/>
  <c r="K27" i="22"/>
  <c r="H27" i="22"/>
  <c r="C27" i="22"/>
  <c r="B27" i="22"/>
  <c r="A27" i="22"/>
  <c r="K26" i="22"/>
  <c r="H26" i="22"/>
  <c r="C26" i="22"/>
  <c r="B26" i="22"/>
  <c r="A26" i="22"/>
  <c r="K25" i="22"/>
  <c r="H25" i="22"/>
  <c r="C25" i="22"/>
  <c r="B25" i="22"/>
  <c r="A25" i="22"/>
  <c r="K24" i="22"/>
  <c r="H24" i="22"/>
  <c r="C24" i="22"/>
  <c r="B24" i="22"/>
  <c r="A24" i="22"/>
  <c r="K23" i="22"/>
  <c r="H23" i="22"/>
  <c r="C23" i="22"/>
  <c r="B23" i="22"/>
  <c r="A23" i="22"/>
  <c r="K22" i="22"/>
  <c r="H22" i="22"/>
  <c r="C22" i="22"/>
  <c r="B22" i="22"/>
  <c r="A22" i="22"/>
  <c r="K21" i="22"/>
  <c r="H21" i="22"/>
  <c r="C21" i="22"/>
  <c r="B21" i="22"/>
  <c r="A21" i="22"/>
  <c r="K20" i="22"/>
  <c r="H20" i="22"/>
  <c r="C20" i="22"/>
  <c r="B20" i="22"/>
  <c r="A20" i="22"/>
  <c r="K19" i="22"/>
  <c r="H19" i="22"/>
  <c r="C19" i="22"/>
  <c r="B19" i="22"/>
  <c r="A19" i="22"/>
  <c r="K18" i="22"/>
  <c r="H18" i="22"/>
  <c r="C18" i="22"/>
  <c r="B18" i="22"/>
  <c r="A18" i="22"/>
  <c r="K17" i="22"/>
  <c r="H17" i="22"/>
  <c r="C17" i="22"/>
  <c r="B17" i="22"/>
  <c r="A17" i="22"/>
  <c r="K16" i="22"/>
  <c r="H16" i="22"/>
  <c r="C16" i="22"/>
  <c r="B16" i="22"/>
  <c r="A16" i="22"/>
  <c r="K15" i="22"/>
  <c r="H15" i="22"/>
  <c r="C15" i="22"/>
  <c r="B15" i="22"/>
  <c r="A15" i="22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37" i="19" l="1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15" i="17"/>
  <c r="C22" i="17"/>
  <c r="B22" i="17"/>
  <c r="A22" i="17"/>
  <c r="K21" i="17"/>
  <c r="H22" i="17"/>
  <c r="C21" i="17"/>
  <c r="B21" i="17"/>
  <c r="A21" i="17"/>
  <c r="K20" i="17"/>
  <c r="H21" i="17"/>
  <c r="C20" i="17"/>
  <c r="B20" i="17"/>
  <c r="A20" i="17"/>
  <c r="K19" i="17"/>
  <c r="H20" i="17"/>
  <c r="C19" i="17"/>
  <c r="B19" i="17"/>
  <c r="A19" i="17"/>
  <c r="K18" i="17"/>
  <c r="H19" i="17"/>
  <c r="C18" i="17"/>
  <c r="B18" i="17"/>
  <c r="A18" i="17"/>
  <c r="K17" i="17"/>
  <c r="H18" i="17"/>
  <c r="C17" i="17"/>
  <c r="B17" i="17"/>
  <c r="A17" i="17"/>
  <c r="K16" i="17"/>
  <c r="H17" i="17"/>
  <c r="C16" i="17"/>
  <c r="B16" i="17"/>
  <c r="A16" i="17"/>
  <c r="K15" i="17"/>
  <c r="C15" i="17"/>
  <c r="B15" i="17"/>
  <c r="A15" i="17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K18" i="14"/>
  <c r="H18" i="14"/>
  <c r="B18" i="14"/>
  <c r="A18" i="14"/>
  <c r="K17" i="14"/>
  <c r="H17" i="14"/>
  <c r="B17" i="14"/>
  <c r="A17" i="14"/>
  <c r="K16" i="14"/>
  <c r="H16" i="14"/>
  <c r="B16" i="14"/>
  <c r="A16" i="14"/>
  <c r="K15" i="14"/>
  <c r="H15" i="14"/>
  <c r="B15" i="14"/>
  <c r="A15" i="14"/>
  <c r="B16" i="10" l="1"/>
  <c r="B17" i="10"/>
  <c r="B15" i="10"/>
  <c r="C16" i="10"/>
  <c r="C17" i="10"/>
  <c r="C15" i="10"/>
  <c r="H16" i="10"/>
  <c r="H17" i="10"/>
  <c r="H15" i="10"/>
  <c r="A16" i="10"/>
  <c r="A17" i="10"/>
  <c r="A15" i="10"/>
  <c r="K15" i="10"/>
  <c r="K16" i="10"/>
  <c r="K17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0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9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<sst xmlns="http://schemas.openxmlformats.org/spreadsheetml/2006/main" count="1684" uniqueCount="323">
  <si>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</si>
  <si>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</si>
  <si>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</si>
  <si>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</si>
  <si>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</si>
  <si>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</si>
  <si>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</si>
  <si>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</si>
  <si>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</si>
  <si>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</si>
  <si>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</si>
  <si>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</si>
  <si>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</si>
  <si>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</si>
  <si>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</si>
  <si>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</si>
  <si>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</si>
  <si>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</si>
  <si>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</si>
  <si>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</si>
  <si>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</si>
  <si>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</si>
  <si>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</si>
  <si>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</si>
  <si>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</si>
  <si>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</si>
  <si>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</si>
  <si>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</si>
  <si>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 xml:space="preserve">03-04.10.2024   </t>
  </si>
  <si>
    <t>физическая культура</t>
  </si>
  <si>
    <t>Пол (М/Ж)</t>
  </si>
  <si>
    <t>Ж</t>
  </si>
  <si>
    <t>М</t>
  </si>
  <si>
    <t>7В</t>
  </si>
  <si>
    <t>7Г</t>
  </si>
  <si>
    <t>7Б</t>
  </si>
  <si>
    <t>7А</t>
  </si>
  <si>
    <t>57А1</t>
  </si>
  <si>
    <t>57А26</t>
  </si>
  <si>
    <t>57А5</t>
  </si>
  <si>
    <t>57А19</t>
  </si>
  <si>
    <t>57Б29</t>
  </si>
  <si>
    <t>57Б27</t>
  </si>
  <si>
    <t>57Б14</t>
  </si>
  <si>
    <t>57Б5</t>
  </si>
  <si>
    <t>57Б9</t>
  </si>
  <si>
    <t>57Б12</t>
  </si>
  <si>
    <t>57Б28</t>
  </si>
  <si>
    <t>57В12</t>
  </si>
  <si>
    <t>57В21</t>
  </si>
  <si>
    <t>57В1</t>
  </si>
  <si>
    <t>57В6</t>
  </si>
  <si>
    <t>57В20</t>
  </si>
  <si>
    <t>57В28</t>
  </si>
  <si>
    <t>57Г7</t>
  </si>
  <si>
    <t>57Г3</t>
  </si>
  <si>
    <t>57Г2</t>
  </si>
  <si>
    <t>57Г24</t>
  </si>
  <si>
    <t>57Г8</t>
  </si>
  <si>
    <t>57Г11</t>
  </si>
  <si>
    <t>57Г16</t>
  </si>
  <si>
    <t>57А14</t>
  </si>
  <si>
    <t>57А10</t>
  </si>
  <si>
    <t>57А9</t>
  </si>
  <si>
    <t>57А17</t>
  </si>
  <si>
    <t>57Б2</t>
  </si>
  <si>
    <t>57Б10</t>
  </si>
  <si>
    <t>57Б16</t>
  </si>
  <si>
    <t>57Б18</t>
  </si>
  <si>
    <t>57Б30</t>
  </si>
  <si>
    <t>57В8</t>
  </si>
  <si>
    <t>57В16</t>
  </si>
  <si>
    <t>57В19</t>
  </si>
  <si>
    <t>57В9</t>
  </si>
  <si>
    <t>57Г12</t>
  </si>
  <si>
    <t>57Г27</t>
  </si>
  <si>
    <t>57Г18</t>
  </si>
  <si>
    <t>510А10</t>
  </si>
  <si>
    <t>10А</t>
  </si>
  <si>
    <t>510А14</t>
  </si>
  <si>
    <t>510А17</t>
  </si>
  <si>
    <t>510А3</t>
  </si>
  <si>
    <t>510А4</t>
  </si>
  <si>
    <t>510А12</t>
  </si>
  <si>
    <t>510А16</t>
  </si>
  <si>
    <t>510А18</t>
  </si>
  <si>
    <t>510А6</t>
  </si>
  <si>
    <t>510А22</t>
  </si>
  <si>
    <t>510А20</t>
  </si>
  <si>
    <t>510А8</t>
  </si>
  <si>
    <t>510А2</t>
  </si>
  <si>
    <t>510А5</t>
  </si>
  <si>
    <t>11А</t>
  </si>
  <si>
    <t>511А4</t>
  </si>
  <si>
    <t>511А8</t>
  </si>
  <si>
    <t>511А5</t>
  </si>
  <si>
    <t>511А7</t>
  </si>
  <si>
    <t>511А11</t>
  </si>
  <si>
    <t>511А6</t>
  </si>
  <si>
    <t>511А9</t>
  </si>
  <si>
    <t>511А2</t>
  </si>
  <si>
    <t>511А3</t>
  </si>
  <si>
    <t>511А10</t>
  </si>
  <si>
    <t>Мурашкина Н.Ю.</t>
  </si>
  <si>
    <t>Скорюков В.Н.</t>
  </si>
  <si>
    <t>56А8</t>
  </si>
  <si>
    <t>А</t>
  </si>
  <si>
    <t>58В20</t>
  </si>
  <si>
    <t>В</t>
  </si>
  <si>
    <t>58В23</t>
  </si>
  <si>
    <t>58В9</t>
  </si>
  <si>
    <t>58В5</t>
  </si>
  <si>
    <t>56Б27</t>
  </si>
  <si>
    <t>Б</t>
  </si>
  <si>
    <t>58В4</t>
  </si>
  <si>
    <t>58Г11</t>
  </si>
  <si>
    <t>56А21</t>
  </si>
  <si>
    <t>58Г8</t>
  </si>
  <si>
    <t>56В11</t>
  </si>
  <si>
    <t>56Б6</t>
  </si>
  <si>
    <t>58В22</t>
  </si>
  <si>
    <t>56Б17</t>
  </si>
  <si>
    <t>56Б12</t>
  </si>
  <si>
    <t>56А16</t>
  </si>
  <si>
    <t>58В21</t>
  </si>
  <si>
    <t>56В13</t>
  </si>
  <si>
    <t>56Б2</t>
  </si>
  <si>
    <t>56А26</t>
  </si>
  <si>
    <t>56А22</t>
  </si>
  <si>
    <t>58В14</t>
  </si>
  <si>
    <t>56Б10</t>
  </si>
  <si>
    <t>58В8</t>
  </si>
  <si>
    <t>56А19</t>
  </si>
  <si>
    <t>56А9</t>
  </si>
  <si>
    <t>56Б7</t>
  </si>
  <si>
    <t>56В10</t>
  </si>
  <si>
    <t>56А1</t>
  </si>
  <si>
    <t>58В24</t>
  </si>
  <si>
    <t>56А7</t>
  </si>
  <si>
    <t>56А23</t>
  </si>
  <si>
    <t>56В3</t>
  </si>
  <si>
    <t>56В22</t>
  </si>
  <si>
    <t>56В20</t>
  </si>
  <si>
    <t>58В10</t>
  </si>
  <si>
    <t>56А17</t>
  </si>
  <si>
    <t>58Г10</t>
  </si>
  <si>
    <t>58Г15</t>
  </si>
  <si>
    <t>56В19</t>
  </si>
  <si>
    <t>56Б25</t>
  </si>
  <si>
    <t>56В5</t>
  </si>
  <si>
    <t>56В18</t>
  </si>
  <si>
    <t>56Б13</t>
  </si>
  <si>
    <t>56В17</t>
  </si>
  <si>
    <t>58Г16</t>
  </si>
  <si>
    <t>56В25</t>
  </si>
  <si>
    <t>58В12</t>
  </si>
  <si>
    <t>58Г9</t>
  </si>
  <si>
    <t>58Г14</t>
  </si>
  <si>
    <t>56Б19</t>
  </si>
  <si>
    <t>58Г1</t>
  </si>
  <si>
    <t>56В7</t>
  </si>
  <si>
    <t>58В7</t>
  </si>
  <si>
    <t>56В14</t>
  </si>
  <si>
    <t>58Г3</t>
  </si>
  <si>
    <t>8А</t>
  </si>
  <si>
    <t>8В</t>
  </si>
  <si>
    <t>8Б</t>
  </si>
  <si>
    <t>8Г</t>
  </si>
  <si>
    <t>Пестерева Л.В.</t>
  </si>
  <si>
    <t>58В11</t>
  </si>
  <si>
    <t>58А20</t>
  </si>
  <si>
    <t>58А24</t>
  </si>
  <si>
    <t>58В16</t>
  </si>
  <si>
    <t>58Б12</t>
  </si>
  <si>
    <t>58В13</t>
  </si>
  <si>
    <t>58Г4</t>
  </si>
  <si>
    <t>58А14</t>
  </si>
  <si>
    <t>58В25</t>
  </si>
  <si>
    <t>58В6</t>
  </si>
  <si>
    <t>58Б11</t>
  </si>
  <si>
    <t>58В18</t>
  </si>
  <si>
    <t>58В17</t>
  </si>
  <si>
    <t>58Г6</t>
  </si>
  <si>
    <t>58А8</t>
  </si>
  <si>
    <t>58Г13</t>
  </si>
  <si>
    <t>58Б6</t>
  </si>
  <si>
    <t>58А17</t>
  </si>
  <si>
    <t>58А6</t>
  </si>
  <si>
    <t>58А19</t>
  </si>
  <si>
    <t>58Б1</t>
  </si>
  <si>
    <t>58Г5</t>
  </si>
  <si>
    <t>58Б15</t>
  </si>
  <si>
    <t>58Г12</t>
  </si>
  <si>
    <t>58Б18</t>
  </si>
  <si>
    <t>58Б26</t>
  </si>
  <si>
    <t>58А11</t>
  </si>
  <si>
    <t>58А23</t>
  </si>
  <si>
    <t>59В16</t>
  </si>
  <si>
    <t>59В8</t>
  </si>
  <si>
    <t>59В13</t>
  </si>
  <si>
    <t>59Б12</t>
  </si>
  <si>
    <t>59В7</t>
  </si>
  <si>
    <t>59Б10</t>
  </si>
  <si>
    <t>59Б1</t>
  </si>
  <si>
    <t>59А1</t>
  </si>
  <si>
    <t>59В17</t>
  </si>
  <si>
    <t>59А3</t>
  </si>
  <si>
    <t>59В21</t>
  </si>
  <si>
    <t>59Б16</t>
  </si>
  <si>
    <t>59Б20</t>
  </si>
  <si>
    <t>59В11</t>
  </si>
  <si>
    <t>59А5</t>
  </si>
  <si>
    <t>59Б11</t>
  </si>
  <si>
    <t>59В9</t>
  </si>
  <si>
    <t>59В26</t>
  </si>
  <si>
    <t>59В19</t>
  </si>
  <si>
    <t>59А 25</t>
  </si>
  <si>
    <t>59А23</t>
  </si>
  <si>
    <t>59А21</t>
  </si>
  <si>
    <t>59А17</t>
  </si>
  <si>
    <t>59Б9</t>
  </si>
  <si>
    <t>59А2</t>
  </si>
  <si>
    <t>59Б3</t>
  </si>
  <si>
    <t>59А19</t>
  </si>
  <si>
    <t>59А14</t>
  </si>
  <si>
    <t>59Б14</t>
  </si>
  <si>
    <t>59Б2</t>
  </si>
  <si>
    <t>9В</t>
  </si>
  <si>
    <t>9Б</t>
  </si>
  <si>
    <t>9А</t>
  </si>
  <si>
    <t>59В22</t>
  </si>
  <si>
    <t>59В25</t>
  </si>
  <si>
    <t>59В15</t>
  </si>
  <si>
    <t>59В23</t>
  </si>
  <si>
    <t>56Б22</t>
  </si>
  <si>
    <t>59В12</t>
  </si>
  <si>
    <t>59В18</t>
  </si>
  <si>
    <t>59В27</t>
  </si>
  <si>
    <t>59В10</t>
  </si>
  <si>
    <t>59В20</t>
  </si>
  <si>
    <t>59В14</t>
  </si>
  <si>
    <t>59В24</t>
  </si>
  <si>
    <t>56Б23</t>
  </si>
  <si>
    <t>59В6</t>
  </si>
  <si>
    <t>56В21</t>
  </si>
  <si>
    <t>56А5</t>
  </si>
  <si>
    <t>56Б8</t>
  </si>
  <si>
    <t>56А4</t>
  </si>
  <si>
    <t>56А3</t>
  </si>
  <si>
    <t>56А14</t>
  </si>
  <si>
    <t>56А20</t>
  </si>
  <si>
    <t>56А25</t>
  </si>
  <si>
    <t>56А11</t>
  </si>
  <si>
    <t>56Б5</t>
  </si>
  <si>
    <t>56Б3</t>
  </si>
  <si>
    <t>56Б1</t>
  </si>
  <si>
    <t>56А12</t>
  </si>
  <si>
    <t>56А2</t>
  </si>
  <si>
    <t>56В8</t>
  </si>
  <si>
    <t>56Б21</t>
  </si>
  <si>
    <t>56А13</t>
  </si>
  <si>
    <t>56В4</t>
  </si>
  <si>
    <t>56Б15</t>
  </si>
  <si>
    <t>56Б26</t>
  </si>
  <si>
    <t>56А24</t>
  </si>
  <si>
    <t>56Б16</t>
  </si>
  <si>
    <t>55Б4</t>
  </si>
  <si>
    <t>5Б</t>
  </si>
  <si>
    <t>Победитель</t>
  </si>
  <si>
    <t>55В8</t>
  </si>
  <si>
    <t>5В</t>
  </si>
  <si>
    <t>Призер</t>
  </si>
  <si>
    <t>55В10</t>
  </si>
  <si>
    <t>55Б14</t>
  </si>
  <si>
    <t>Участник</t>
  </si>
  <si>
    <t>55А15</t>
  </si>
  <si>
    <t>5А</t>
  </si>
  <si>
    <t>55Б5</t>
  </si>
  <si>
    <t>55А21</t>
  </si>
  <si>
    <t>55А27</t>
  </si>
  <si>
    <t>55Б21</t>
  </si>
  <si>
    <t>55А5</t>
  </si>
  <si>
    <t>55Г22</t>
  </si>
  <si>
    <t>5Г</t>
  </si>
  <si>
    <t>55В5</t>
  </si>
  <si>
    <t>55А18</t>
  </si>
  <si>
    <t>55Б28</t>
  </si>
  <si>
    <t>55Б16</t>
  </si>
  <si>
    <t>55Б2</t>
  </si>
  <si>
    <t>55Г10</t>
  </si>
  <si>
    <t>55Г14</t>
  </si>
  <si>
    <t>55А22</t>
  </si>
  <si>
    <t>55Б25</t>
  </si>
  <si>
    <t>55А8</t>
  </si>
  <si>
    <t>55А2</t>
  </si>
  <si>
    <t>55Б27</t>
  </si>
  <si>
    <t>55Б26</t>
  </si>
  <si>
    <t>55А12</t>
  </si>
  <si>
    <t>55Б18</t>
  </si>
  <si>
    <t>55Г17</t>
  </si>
  <si>
    <t>Нижник Д.В.</t>
  </si>
  <si>
    <t>55Б6</t>
  </si>
  <si>
    <t>55В19</t>
  </si>
  <si>
    <t>55А9</t>
  </si>
  <si>
    <t>55А11</t>
  </si>
  <si>
    <t>55А13</t>
  </si>
  <si>
    <t>55В11</t>
  </si>
  <si>
    <t>55А7</t>
  </si>
  <si>
    <t>55А1</t>
  </si>
  <si>
    <t>55Б13</t>
  </si>
  <si>
    <t>55Г9</t>
  </si>
  <si>
    <t>55Г12</t>
  </si>
  <si>
    <t>55А14</t>
  </si>
  <si>
    <t>55А19</t>
  </si>
  <si>
    <t>55Г7</t>
  </si>
  <si>
    <t>55Б9</t>
  </si>
  <si>
    <t>55Г16</t>
  </si>
  <si>
    <t>55А29</t>
  </si>
  <si>
    <t>55А28</t>
  </si>
  <si>
    <t>55А20</t>
  </si>
  <si>
    <t>55Б19</t>
  </si>
  <si>
    <t>55Б7</t>
  </si>
  <si>
    <t>55А23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</si>
</sst>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8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32" fillId="0" borderId="10" xfId="0" applyFont="1" applyBorder="1" applyAlignment="1">
      <alignment vertical="top"/>
    </xf>
    <xf numFmtId="49" fontId="33" fillId="0" borderId="10" xfId="0" applyNumberFormat="1" applyFont="1" applyFill="1" applyBorder="1" applyAlignment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/>
    </xf>
    <xf numFmtId="0" fontId="35" fillId="0" borderId="10" xfId="0" applyFont="1" applyBorder="1" applyAlignment="1">
      <alignment vertical="top"/>
    </xf>
    <xf numFmtId="49" fontId="22" fillId="0" borderId="10" xfId="0" applyNumberFormat="1" applyFont="1" applyFill="1" applyBorder="1" applyAlignment="1">
      <alignment horizontal="left" vertical="top" wrapText="1"/>
    </xf>
    <xf numFmtId="49" fontId="31" fillId="0" borderId="10" xfId="0" applyNumberFormat="1" applyFont="1" applyFill="1" applyBorder="1" applyAlignment="1">
      <alignment horizontal="left" vertical="top" wrapText="1"/>
    </xf>
    <xf numFmtId="0" fontId="33" fillId="0" borderId="10" xfId="0" applyNumberFormat="1" applyFont="1" applyFill="1" applyBorder="1" applyAlignment="1">
      <alignment horizontal="left" vertical="top" wrapText="1"/>
    </xf>
    <xf numFmtId="0" fontId="24" fillId="0" borderId="15" xfId="0" applyFont="1" applyBorder="1" applyAlignment="1">
      <alignment horizontal="center" vertical="center" wrapText="1"/>
    </xf>
    <xf numFmtId="0" fontId="31" fillId="0" borderId="16" xfId="0" applyFont="1" applyFill="1" applyBorder="1" applyAlignment="1" applyProtection="1">
      <alignment horizontal="left" vertical="top"/>
    </xf>
    <xf numFmtId="0" fontId="31" fillId="0" borderId="10" xfId="0" applyFont="1" applyFill="1" applyBorder="1" applyAlignment="1" applyProtection="1">
      <alignment horizontal="left" vertical="top"/>
    </xf>
    <xf numFmtId="0" fontId="24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top"/>
    </xf>
    <xf numFmtId="0" fontId="36" fillId="0" borderId="10" xfId="0" applyFont="1" applyFill="1" applyBorder="1" applyAlignment="1" applyProtection="1">
      <alignment horizontal="center" vertical="top"/>
    </xf>
    <xf numFmtId="0" fontId="22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9" fontId="22" fillId="0" borderId="10" xfId="0" applyNumberFormat="1" applyFont="1" applyBorder="1" applyAlignment="1">
      <alignment vertical="top"/>
    </xf>
    <xf numFmtId="0" fontId="0" fillId="0" borderId="10" xfId="0" applyBorder="1" applyAlignment="1">
      <alignment horizontal="center" vertical="top"/>
    </xf>
    <xf numFmtId="0" fontId="36" fillId="0" borderId="17" xfId="0" applyFont="1" applyFill="1" applyBorder="1" applyAlignment="1" applyProtection="1">
      <alignment horizontal="center" vertical="top"/>
    </xf>
    <xf numFmtId="0" fontId="24" fillId="0" borderId="18" xfId="0" applyFont="1" applyBorder="1" applyAlignment="1">
      <alignment horizontal="center" vertical="top" wrapText="1"/>
    </xf>
    <xf numFmtId="0" fontId="24" fillId="0" borderId="15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top"/>
    </xf>
    <xf numFmtId="0" fontId="33" fillId="0" borderId="10" xfId="0" applyFont="1" applyBorder="1" applyAlignment="1">
      <alignment vertical="top"/>
    </xf>
    <xf numFmtId="0" fontId="22" fillId="0" borderId="10" xfId="0" applyFont="1" applyBorder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7" fillId="0" borderId="10" xfId="0" applyFont="1" applyFill="1" applyBorder="1" applyAlignment="1" applyProtection="1">
      <alignment horizontal="center" vertical="top"/>
    </xf>
    <xf numFmtId="164" fontId="35" fillId="0" borderId="10" xfId="0" applyNumberFormat="1" applyFont="1" applyFill="1" applyBorder="1" applyAlignment="1">
      <alignment horizontal="center" vertical="top" wrapText="1"/>
    </xf>
    <xf numFmtId="49" fontId="36" fillId="0" borderId="10" xfId="0" applyNumberFormat="1" applyFont="1" applyFill="1" applyBorder="1" applyAlignment="1" applyProtection="1">
      <alignment horizontal="center" vertical="top"/>
    </xf>
    <xf numFmtId="0" fontId="34" fillId="0" borderId="10" xfId="0" applyFont="1" applyFill="1" applyBorder="1" applyAlignment="1" applyProtection="1">
      <alignment horizontal="left" vertical="top"/>
    </xf>
    <xf numFmtId="0" fontId="31" fillId="0" borderId="10" xfId="42" applyFont="1" applyFill="1" applyBorder="1" applyAlignment="1">
      <alignment vertical="top" wrapText="1"/>
    </xf>
    <xf numFmtId="0" fontId="39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vertical="top"/>
    </xf>
    <xf numFmtId="0" fontId="32" fillId="0" borderId="10" xfId="0" applyFont="1" applyFill="1" applyBorder="1" applyAlignment="1">
      <alignment vertical="top"/>
    </xf>
    <xf numFmtId="2" fontId="22" fillId="0" borderId="10" xfId="0" applyNumberFormat="1" applyFont="1" applyBorder="1" applyAlignment="1">
      <alignment horizontal="center" vertical="top" wrapText="1"/>
    </xf>
    <xf numFmtId="0" fontId="31" fillId="0" borderId="10" xfId="42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/>
    </xf>
    <xf numFmtId="0" fontId="32" fillId="0" borderId="10" xfId="0" applyFont="1" applyFill="1" applyBorder="1" applyAlignment="1">
      <alignment horizontal="left" vertical="top"/>
    </xf>
    <xf numFmtId="0" fontId="22" fillId="0" borderId="10" xfId="0" applyFont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9" fontId="2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/>
    </xf>
    <xf numFmtId="0" fontId="36" fillId="0" borderId="10" xfId="0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/>
    </xf>
    <xf numFmtId="164" fontId="32" fillId="0" borderId="10" xfId="0" applyNumberFormat="1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Лист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-&#1088;&#1077;&#1081;&#1090;&#1080;&#1085;&#1075;_&#1092;&#1080;&#1079;&#1082;&#1091;&#1083;&#1100;&#1090;&#1091;&#1088;&#1072;%2024-25%20&#1052;%20(&#1046;)_&#1053;&#1080;&#1078;&#1085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-&#1088;&#1077;&#1081;&#1090;&#1080;&#1085;&#1075;_&#1092;&#1080;&#1079;&#1082;&#1091;&#1083;&#1100;&#1090;&#1091;&#1088;&#1072;%2024-25%20&#1052;%20(&#1046;)_&#1055;&#1077;&#1089;&#1090;&#1077;&#1088;&#1077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5 дев."/>
      <sheetName val="5 мал."/>
      <sheetName val="6 дев."/>
      <sheetName val="6 мал."/>
      <sheetName val="7 дев."/>
      <sheetName val="7 мал."/>
      <sheetName val="8 дев."/>
      <sheetName val="8 мал."/>
      <sheetName val="9 дев."/>
      <sheetName val="9 мал."/>
      <sheetName val="10 дев."/>
      <sheetName val="10 мал."/>
      <sheetName val="11 дев."/>
      <sheetName val="11 мал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ила"/>
      <sheetName val="5 дев."/>
      <sheetName val="5 мал."/>
      <sheetName val="6 дев."/>
      <sheetName val="6 мал."/>
      <sheetName val="7 дев."/>
      <sheetName val="7 мал."/>
      <sheetName val="8 дев."/>
      <sheetName val="8 мал."/>
      <sheetName val="9 дев."/>
      <sheetName val="9 мал."/>
      <sheetName val="10 дев."/>
      <sheetName val="10 мал."/>
      <sheetName val="11 дев."/>
      <sheetName val="11 мал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ht="14.45" x14ac:dyDescent="0.3">
      <c r="A12">
        <v>7</v>
      </c>
      <c r="B12">
        <v>4</v>
      </c>
    </row>
    <row r="13" spans="1:3" ht="14.45" x14ac:dyDescent="0.3">
      <c r="A13">
        <v>8</v>
      </c>
      <c r="B13">
        <v>5</v>
      </c>
    </row>
    <row r="14" spans="1:3" ht="14.45" x14ac:dyDescent="0.3">
      <c r="A14">
        <v>9</v>
      </c>
      <c r="B14">
        <v>6</v>
      </c>
    </row>
    <row r="15" spans="1:3" ht="14.45" x14ac:dyDescent="0.3">
      <c r="A15">
        <v>10</v>
      </c>
      <c r="B15">
        <v>7</v>
      </c>
    </row>
    <row r="16" spans="1:3" ht="14.45" x14ac:dyDescent="0.3">
      <c r="A16">
        <v>11</v>
      </c>
      <c r="B16">
        <v>8</v>
      </c>
    </row>
    <row r="17" spans="2:2" ht="14.45" x14ac:dyDescent="0.3">
      <c r="B17">
        <v>9</v>
      </c>
    </row>
    <row r="18" spans="2:2" ht="14.45" x14ac:dyDescent="0.3">
      <c r="B18">
        <v>10</v>
      </c>
    </row>
    <row r="19" spans="2:2" ht="14.45" x14ac:dyDescent="0.3">
      <c r="B19">
        <v>11</v>
      </c>
    </row>
    <row r="20" spans="2:2" ht="14.45" x14ac:dyDescent="0.3">
      <c r="B20">
        <v>12</v>
      </c>
    </row>
    <row r="21" spans="2:2" ht="14.45" x14ac:dyDescent="0.3">
      <c r="B21">
        <v>13</v>
      </c>
    </row>
    <row r="22" spans="2:2" ht="14.45" x14ac:dyDescent="0.3">
      <c r="B22">
        <v>14</v>
      </c>
    </row>
    <row r="23" spans="2:2" ht="14.45" x14ac:dyDescent="0.3">
      <c r="B23">
        <v>15</v>
      </c>
    </row>
    <row r="24" spans="2:2" ht="14.45" x14ac:dyDescent="0.3">
      <c r="B24">
        <v>16</v>
      </c>
    </row>
    <row r="25" spans="2:2" ht="14.45" x14ac:dyDescent="0.3">
      <c r="B25">
        <v>17</v>
      </c>
    </row>
    <row r="26" spans="2:2" ht="14.45" x14ac:dyDescent="0.3">
      <c r="B26">
        <v>18</v>
      </c>
    </row>
    <row r="27" spans="2:2" ht="14.45" x14ac:dyDescent="0.3">
      <c r="B27">
        <v>19</v>
      </c>
    </row>
    <row r="28" spans="2:2" ht="14.45" x14ac:dyDescent="0.3">
      <c r="B28">
        <v>20</v>
      </c>
    </row>
    <row r="29" spans="2:2" ht="14.45" x14ac:dyDescent="0.3">
      <c r="B29">
        <v>21</v>
      </c>
    </row>
    <row r="30" spans="2:2" ht="14.45" x14ac:dyDescent="0.3">
      <c r="B30">
        <v>22</v>
      </c>
    </row>
    <row r="31" spans="2:2" ht="14.45" x14ac:dyDescent="0.3">
      <c r="B31">
        <v>23</v>
      </c>
    </row>
    <row r="32" spans="2:2" ht="14.45" x14ac:dyDescent="0.3">
      <c r="B32">
        <v>24</v>
      </c>
    </row>
    <row r="33" spans="2:2" ht="14.45" x14ac:dyDescent="0.3">
      <c r="B33">
        <v>25</v>
      </c>
    </row>
    <row r="34" spans="2:2" ht="14.45" x14ac:dyDescent="0.3">
      <c r="B34">
        <v>26</v>
      </c>
    </row>
    <row r="35" spans="2:2" ht="14.45" x14ac:dyDescent="0.3">
      <c r="B35">
        <v>27</v>
      </c>
    </row>
    <row r="36" spans="2:2" ht="14.45" x14ac:dyDescent="0.3">
      <c r="B36">
        <v>28</v>
      </c>
    </row>
    <row r="37" spans="2:2" ht="14.45" x14ac:dyDescent="0.3">
      <c r="B37">
        <v>29</v>
      </c>
    </row>
    <row r="38" spans="2:2" ht="14.45" x14ac:dyDescent="0.3">
      <c r="B38">
        <v>30</v>
      </c>
    </row>
    <row r="39" spans="2:2" ht="14.45" x14ac:dyDescent="0.3">
      <c r="B39">
        <v>31</v>
      </c>
    </row>
    <row r="40" spans="2:2" ht="14.45" x14ac:dyDescent="0.3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79"/>
  <sheetViews>
    <sheetView view="pageBreakPreview" zoomScale="78" zoomScaleNormal="40" zoomScaleSheetLayoutView="78" workbookViewId="0">
      <selection activeCell="E15" sqref="E15:G44"/>
    </sheetView>
  </sheetViews>
  <sheetFormatPr defaultRowHeight="15" x14ac:dyDescent="0.25"/>
  <cols>
    <col min="1" max="1" width="14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9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7" ht="28.5" x14ac:dyDescent="0.25">
      <c r="A15" s="41" t="str">
        <f t="shared" ref="A15:A44" si="0">$I$5</f>
        <v>физическая культура</v>
      </c>
      <c r="B15" s="41">
        <v>5</v>
      </c>
      <c r="C15" s="42">
        <f t="shared" ref="C15:C44" si="1">ROW(B15)-14</f>
        <v>1</v>
      </c>
      <c r="D15" s="44" t="s">
        <v>197</v>
      </c>
      <c r="E15" s="64"/>
      <c r="F15" s="64"/>
      <c r="G15" s="64"/>
      <c r="H15" s="44">
        <f t="shared" ref="H15:H44" si="2">$I$7</f>
        <v>9</v>
      </c>
      <c r="I15" s="65" t="s">
        <v>227</v>
      </c>
      <c r="J15" s="63">
        <v>89.333333333333329</v>
      </c>
      <c r="K15" s="46">
        <f t="shared" ref="K15:K44" si="3">J15/$F$12</f>
        <v>0.89333333333333331</v>
      </c>
      <c r="L15" s="44" t="s">
        <v>25</v>
      </c>
      <c r="M15" s="47" t="s">
        <v>31</v>
      </c>
    </row>
    <row r="16" spans="1:27" ht="28.5" x14ac:dyDescent="0.25">
      <c r="A16" s="41" t="str">
        <f t="shared" si="0"/>
        <v>физическая культура</v>
      </c>
      <c r="B16" s="41">
        <v>5</v>
      </c>
      <c r="C16" s="42">
        <f t="shared" si="1"/>
        <v>2</v>
      </c>
      <c r="D16" s="44" t="s">
        <v>198</v>
      </c>
      <c r="E16" s="64"/>
      <c r="F16" s="64"/>
      <c r="G16" s="64"/>
      <c r="H16" s="44">
        <f t="shared" si="2"/>
        <v>9</v>
      </c>
      <c r="I16" s="44" t="s">
        <v>227</v>
      </c>
      <c r="J16" s="63">
        <v>58.767295597484278</v>
      </c>
      <c r="K16" s="46">
        <f t="shared" si="3"/>
        <v>0.58767295597484281</v>
      </c>
      <c r="L16" s="44" t="s">
        <v>26</v>
      </c>
      <c r="M16" s="47" t="s">
        <v>31</v>
      </c>
    </row>
    <row r="17" spans="1:13" ht="28.5" x14ac:dyDescent="0.25">
      <c r="A17" s="41" t="str">
        <f t="shared" si="0"/>
        <v>физическая культура</v>
      </c>
      <c r="B17" s="41">
        <v>5</v>
      </c>
      <c r="C17" s="42">
        <f t="shared" si="1"/>
        <v>3</v>
      </c>
      <c r="D17" s="44" t="s">
        <v>199</v>
      </c>
      <c r="E17" s="64"/>
      <c r="F17" s="64"/>
      <c r="G17" s="64"/>
      <c r="H17" s="44">
        <f t="shared" si="2"/>
        <v>9</v>
      </c>
      <c r="I17" s="44" t="s">
        <v>227</v>
      </c>
      <c r="J17" s="63">
        <v>56.108108108108112</v>
      </c>
      <c r="K17" s="46">
        <f t="shared" si="3"/>
        <v>0.56108108108108112</v>
      </c>
      <c r="L17" s="44" t="s">
        <v>26</v>
      </c>
      <c r="M17" s="47" t="s">
        <v>31</v>
      </c>
    </row>
    <row r="18" spans="1:13" ht="28.5" x14ac:dyDescent="0.25">
      <c r="A18" s="41" t="str">
        <f t="shared" si="0"/>
        <v>физическая культура</v>
      </c>
      <c r="B18" s="41">
        <v>5</v>
      </c>
      <c r="C18" s="42">
        <f t="shared" si="1"/>
        <v>4</v>
      </c>
      <c r="D18" s="44" t="s">
        <v>200</v>
      </c>
      <c r="E18" s="64"/>
      <c r="F18" s="64"/>
      <c r="G18" s="64"/>
      <c r="H18" s="44">
        <f t="shared" si="2"/>
        <v>9</v>
      </c>
      <c r="I18" s="44" t="s">
        <v>228</v>
      </c>
      <c r="J18" s="63">
        <v>54.89108910891089</v>
      </c>
      <c r="K18" s="46">
        <f t="shared" si="3"/>
        <v>0.54891089108910895</v>
      </c>
      <c r="L18" s="44" t="s">
        <v>27</v>
      </c>
      <c r="M18" s="47" t="s">
        <v>31</v>
      </c>
    </row>
    <row r="19" spans="1:13" ht="28.5" x14ac:dyDescent="0.25">
      <c r="A19" s="41" t="str">
        <f t="shared" si="0"/>
        <v>физическая культура</v>
      </c>
      <c r="B19" s="41">
        <v>5</v>
      </c>
      <c r="C19" s="42">
        <f t="shared" si="1"/>
        <v>5</v>
      </c>
      <c r="D19" s="44" t="s">
        <v>201</v>
      </c>
      <c r="E19" s="64"/>
      <c r="F19" s="64"/>
      <c r="G19" s="64"/>
      <c r="H19" s="44">
        <f t="shared" si="2"/>
        <v>9</v>
      </c>
      <c r="I19" s="44" t="s">
        <v>227</v>
      </c>
      <c r="J19" s="63">
        <v>54.666666666666671</v>
      </c>
      <c r="K19" s="46">
        <f t="shared" si="3"/>
        <v>0.54666666666666675</v>
      </c>
      <c r="L19" s="44" t="s">
        <v>27</v>
      </c>
      <c r="M19" s="47" t="s">
        <v>31</v>
      </c>
    </row>
    <row r="20" spans="1:13" ht="28.5" x14ac:dyDescent="0.25">
      <c r="A20" s="41" t="str">
        <f t="shared" si="0"/>
        <v>физическая культура</v>
      </c>
      <c r="B20" s="41">
        <v>5</v>
      </c>
      <c r="C20" s="42">
        <f t="shared" si="1"/>
        <v>6</v>
      </c>
      <c r="D20" s="44" t="s">
        <v>202</v>
      </c>
      <c r="E20" s="66"/>
      <c r="F20" s="66"/>
      <c r="G20" s="66"/>
      <c r="H20" s="44">
        <f t="shared" si="2"/>
        <v>9</v>
      </c>
      <c r="I20" s="44" t="s">
        <v>228</v>
      </c>
      <c r="J20" s="63">
        <v>52.885154061624654</v>
      </c>
      <c r="K20" s="46">
        <f t="shared" si="3"/>
        <v>0.52885154061624651</v>
      </c>
      <c r="L20" s="44" t="s">
        <v>27</v>
      </c>
      <c r="M20" s="47" t="s">
        <v>31</v>
      </c>
    </row>
    <row r="21" spans="1:13" ht="28.5" x14ac:dyDescent="0.25">
      <c r="A21" s="41" t="str">
        <f t="shared" si="0"/>
        <v>физическая культура</v>
      </c>
      <c r="B21" s="41">
        <v>5</v>
      </c>
      <c r="C21" s="42">
        <f t="shared" si="1"/>
        <v>7</v>
      </c>
      <c r="D21" s="44" t="s">
        <v>203</v>
      </c>
      <c r="E21" s="64"/>
      <c r="F21" s="64"/>
      <c r="G21" s="64"/>
      <c r="H21" s="44">
        <f t="shared" si="2"/>
        <v>9</v>
      </c>
      <c r="I21" s="44" t="s">
        <v>228</v>
      </c>
      <c r="J21" s="63">
        <v>52.36363636363636</v>
      </c>
      <c r="K21" s="46">
        <f t="shared" si="3"/>
        <v>0.52363636363636357</v>
      </c>
      <c r="L21" s="44" t="s">
        <v>27</v>
      </c>
      <c r="M21" s="47" t="s">
        <v>31</v>
      </c>
    </row>
    <row r="22" spans="1:13" ht="28.5" x14ac:dyDescent="0.25">
      <c r="A22" s="41" t="str">
        <f t="shared" si="0"/>
        <v>физическая культура</v>
      </c>
      <c r="B22" s="41">
        <v>5</v>
      </c>
      <c r="C22" s="42">
        <f t="shared" si="1"/>
        <v>8</v>
      </c>
      <c r="D22" s="44" t="s">
        <v>204</v>
      </c>
      <c r="E22" s="64"/>
      <c r="F22" s="64"/>
      <c r="G22" s="64"/>
      <c r="H22" s="44">
        <f t="shared" si="2"/>
        <v>9</v>
      </c>
      <c r="I22" s="44" t="s">
        <v>229</v>
      </c>
      <c r="J22" s="63">
        <v>51.626666666666665</v>
      </c>
      <c r="K22" s="46">
        <f t="shared" si="3"/>
        <v>0.51626666666666665</v>
      </c>
      <c r="L22" s="44" t="s">
        <v>27</v>
      </c>
      <c r="M22" s="47" t="s">
        <v>31</v>
      </c>
    </row>
    <row r="23" spans="1:13" ht="28.5" x14ac:dyDescent="0.25">
      <c r="A23" s="41" t="str">
        <f t="shared" si="0"/>
        <v>физическая культура</v>
      </c>
      <c r="B23" s="41">
        <v>5</v>
      </c>
      <c r="C23" s="42">
        <f t="shared" si="1"/>
        <v>9</v>
      </c>
      <c r="D23" s="44" t="s">
        <v>205</v>
      </c>
      <c r="E23" s="64"/>
      <c r="F23" s="64"/>
      <c r="G23" s="64"/>
      <c r="H23" s="44">
        <f t="shared" si="2"/>
        <v>9</v>
      </c>
      <c r="I23" s="44" t="s">
        <v>227</v>
      </c>
      <c r="J23" s="63">
        <v>51.626666666666665</v>
      </c>
      <c r="K23" s="46">
        <f t="shared" si="3"/>
        <v>0.51626666666666665</v>
      </c>
      <c r="L23" s="44" t="s">
        <v>27</v>
      </c>
      <c r="M23" s="47" t="s">
        <v>31</v>
      </c>
    </row>
    <row r="24" spans="1:13" ht="28.5" x14ac:dyDescent="0.25">
      <c r="A24" s="41" t="str">
        <f t="shared" si="0"/>
        <v>физическая культура</v>
      </c>
      <c r="B24" s="41">
        <v>5</v>
      </c>
      <c r="C24" s="42">
        <f t="shared" si="1"/>
        <v>10</v>
      </c>
      <c r="D24" s="44" t="s">
        <v>206</v>
      </c>
      <c r="E24" s="66"/>
      <c r="F24" s="66"/>
      <c r="G24" s="66"/>
      <c r="H24" s="44">
        <f t="shared" si="2"/>
        <v>9</v>
      </c>
      <c r="I24" s="44" t="s">
        <v>229</v>
      </c>
      <c r="J24" s="63">
        <v>46.907103825136616</v>
      </c>
      <c r="K24" s="46">
        <f t="shared" si="3"/>
        <v>0.46907103825136615</v>
      </c>
      <c r="L24" s="44" t="s">
        <v>27</v>
      </c>
      <c r="M24" s="47" t="s">
        <v>31</v>
      </c>
    </row>
    <row r="25" spans="1:13" ht="28.5" x14ac:dyDescent="0.25">
      <c r="A25" s="41" t="str">
        <f t="shared" si="0"/>
        <v>физическая культура</v>
      </c>
      <c r="B25" s="41">
        <v>5</v>
      </c>
      <c r="C25" s="42">
        <f t="shared" si="1"/>
        <v>11</v>
      </c>
      <c r="D25" s="44" t="s">
        <v>207</v>
      </c>
      <c r="E25" s="64"/>
      <c r="F25" s="64"/>
      <c r="G25" s="64"/>
      <c r="H25" s="44">
        <f t="shared" si="2"/>
        <v>9</v>
      </c>
      <c r="I25" s="44" t="s">
        <v>227</v>
      </c>
      <c r="J25" s="63">
        <v>46.699186991869922</v>
      </c>
      <c r="K25" s="46">
        <f t="shared" si="3"/>
        <v>0.46699186991869923</v>
      </c>
      <c r="L25" s="44" t="s">
        <v>27</v>
      </c>
      <c r="M25" s="47" t="s">
        <v>31</v>
      </c>
    </row>
    <row r="26" spans="1:13" ht="28.5" x14ac:dyDescent="0.25">
      <c r="A26" s="41" t="str">
        <f t="shared" si="0"/>
        <v>физическая культура</v>
      </c>
      <c r="B26" s="41">
        <v>5</v>
      </c>
      <c r="C26" s="42">
        <f t="shared" si="1"/>
        <v>12</v>
      </c>
      <c r="D26" s="44" t="s">
        <v>208</v>
      </c>
      <c r="E26" s="64"/>
      <c r="F26" s="64"/>
      <c r="G26" s="64"/>
      <c r="H26" s="44">
        <f t="shared" si="2"/>
        <v>9</v>
      </c>
      <c r="I26" s="44" t="s">
        <v>228</v>
      </c>
      <c r="J26" s="63">
        <v>45.666666666666671</v>
      </c>
      <c r="K26" s="46">
        <f t="shared" si="3"/>
        <v>0.45666666666666672</v>
      </c>
      <c r="L26" s="44" t="s">
        <v>27</v>
      </c>
      <c r="M26" s="47" t="s">
        <v>31</v>
      </c>
    </row>
    <row r="27" spans="1:13" ht="28.5" x14ac:dyDescent="0.25">
      <c r="A27" s="41" t="str">
        <f t="shared" si="0"/>
        <v>физическая культура</v>
      </c>
      <c r="B27" s="41">
        <v>5</v>
      </c>
      <c r="C27" s="42">
        <f t="shared" si="1"/>
        <v>13</v>
      </c>
      <c r="D27" s="44" t="s">
        <v>209</v>
      </c>
      <c r="E27" s="64"/>
      <c r="F27" s="64"/>
      <c r="G27" s="64"/>
      <c r="H27" s="44">
        <f t="shared" si="2"/>
        <v>9</v>
      </c>
      <c r="I27" s="44" t="s">
        <v>228</v>
      </c>
      <c r="J27" s="63">
        <v>45.666666666666671</v>
      </c>
      <c r="K27" s="46">
        <f t="shared" si="3"/>
        <v>0.45666666666666672</v>
      </c>
      <c r="L27" s="44" t="s">
        <v>27</v>
      </c>
      <c r="M27" s="47" t="s">
        <v>31</v>
      </c>
    </row>
    <row r="28" spans="1:13" ht="28.5" x14ac:dyDescent="0.25">
      <c r="A28" s="41" t="str">
        <f t="shared" si="0"/>
        <v>физическая культура</v>
      </c>
      <c r="B28" s="41">
        <v>5</v>
      </c>
      <c r="C28" s="42">
        <f t="shared" si="1"/>
        <v>14</v>
      </c>
      <c r="D28" s="44" t="s">
        <v>210</v>
      </c>
      <c r="E28" s="64"/>
      <c r="F28" s="64"/>
      <c r="G28" s="64"/>
      <c r="H28" s="44">
        <f t="shared" si="2"/>
        <v>9</v>
      </c>
      <c r="I28" s="44" t="s">
        <v>227</v>
      </c>
      <c r="J28" s="63">
        <v>45.563218390804607</v>
      </c>
      <c r="K28" s="46">
        <f t="shared" si="3"/>
        <v>0.45563218390804605</v>
      </c>
      <c r="L28" s="44" t="s">
        <v>27</v>
      </c>
      <c r="M28" s="47" t="s">
        <v>31</v>
      </c>
    </row>
    <row r="29" spans="1:13" ht="28.5" x14ac:dyDescent="0.25">
      <c r="A29" s="41" t="str">
        <f t="shared" si="0"/>
        <v>физическая культура</v>
      </c>
      <c r="B29" s="41">
        <v>5</v>
      </c>
      <c r="C29" s="42">
        <f t="shared" si="1"/>
        <v>15</v>
      </c>
      <c r="D29" s="44" t="s">
        <v>211</v>
      </c>
      <c r="E29" s="64"/>
      <c r="F29" s="64"/>
      <c r="G29" s="64"/>
      <c r="H29" s="44">
        <f t="shared" si="2"/>
        <v>9</v>
      </c>
      <c r="I29" s="44" t="s">
        <v>229</v>
      </c>
      <c r="J29" s="63">
        <v>44.969696969696969</v>
      </c>
      <c r="K29" s="46">
        <f t="shared" si="3"/>
        <v>0.44969696969696971</v>
      </c>
      <c r="L29" s="44" t="s">
        <v>27</v>
      </c>
      <c r="M29" s="47" t="s">
        <v>31</v>
      </c>
    </row>
    <row r="30" spans="1:13" ht="28.5" x14ac:dyDescent="0.25">
      <c r="A30" s="41" t="str">
        <f t="shared" si="0"/>
        <v>физическая культура</v>
      </c>
      <c r="B30" s="41">
        <v>5</v>
      </c>
      <c r="C30" s="42">
        <f t="shared" si="1"/>
        <v>16</v>
      </c>
      <c r="D30" s="44" t="s">
        <v>212</v>
      </c>
      <c r="E30" s="64"/>
      <c r="F30" s="64"/>
      <c r="G30" s="64"/>
      <c r="H30" s="44">
        <f t="shared" si="2"/>
        <v>9</v>
      </c>
      <c r="I30" s="44" t="s">
        <v>228</v>
      </c>
      <c r="J30" s="63">
        <v>44.240437158469945</v>
      </c>
      <c r="K30" s="46">
        <f t="shared" si="3"/>
        <v>0.44240437158469947</v>
      </c>
      <c r="L30" s="44" t="s">
        <v>27</v>
      </c>
      <c r="M30" s="47" t="s">
        <v>31</v>
      </c>
    </row>
    <row r="31" spans="1:13" ht="28.5" x14ac:dyDescent="0.25">
      <c r="A31" s="41" t="str">
        <f t="shared" si="0"/>
        <v>физическая культура</v>
      </c>
      <c r="B31" s="41">
        <v>5</v>
      </c>
      <c r="C31" s="42">
        <f t="shared" si="1"/>
        <v>17</v>
      </c>
      <c r="D31" s="44" t="s">
        <v>213</v>
      </c>
      <c r="E31" s="64"/>
      <c r="F31" s="64"/>
      <c r="G31" s="64"/>
      <c r="H31" s="44">
        <f t="shared" si="2"/>
        <v>9</v>
      </c>
      <c r="I31" s="44" t="s">
        <v>227</v>
      </c>
      <c r="J31" s="63">
        <v>40.701754385964918</v>
      </c>
      <c r="K31" s="46">
        <f t="shared" si="3"/>
        <v>0.40701754385964917</v>
      </c>
      <c r="L31" s="44" t="s">
        <v>27</v>
      </c>
      <c r="M31" s="47" t="s">
        <v>31</v>
      </c>
    </row>
    <row r="32" spans="1:13" ht="28.5" x14ac:dyDescent="0.25">
      <c r="A32" s="41" t="str">
        <f t="shared" si="0"/>
        <v>физическая культура</v>
      </c>
      <c r="B32" s="41">
        <v>5</v>
      </c>
      <c r="C32" s="42">
        <f t="shared" si="1"/>
        <v>18</v>
      </c>
      <c r="D32" s="44" t="s">
        <v>214</v>
      </c>
      <c r="E32" s="64"/>
      <c r="F32" s="64"/>
      <c r="G32" s="64"/>
      <c r="H32" s="44">
        <f t="shared" si="2"/>
        <v>9</v>
      </c>
      <c r="I32" s="44" t="s">
        <v>227</v>
      </c>
      <c r="J32" s="63">
        <v>40.140077821011673</v>
      </c>
      <c r="K32" s="46">
        <f t="shared" si="3"/>
        <v>0.40140077821011672</v>
      </c>
      <c r="L32" s="44" t="s">
        <v>27</v>
      </c>
      <c r="M32" s="47" t="s">
        <v>31</v>
      </c>
    </row>
    <row r="33" spans="1:13" ht="28.5" x14ac:dyDescent="0.25">
      <c r="A33" s="41" t="str">
        <f t="shared" si="0"/>
        <v>физическая культура</v>
      </c>
      <c r="B33" s="41">
        <v>5</v>
      </c>
      <c r="C33" s="42">
        <f t="shared" si="1"/>
        <v>19</v>
      </c>
      <c r="D33" s="44" t="s">
        <v>215</v>
      </c>
      <c r="E33" s="64"/>
      <c r="F33" s="64"/>
      <c r="G33" s="64"/>
      <c r="H33" s="44">
        <f t="shared" si="2"/>
        <v>9</v>
      </c>
      <c r="I33" s="44" t="s">
        <v>227</v>
      </c>
      <c r="J33" s="63">
        <v>40</v>
      </c>
      <c r="K33" s="46">
        <f t="shared" si="3"/>
        <v>0.4</v>
      </c>
      <c r="L33" s="44" t="s">
        <v>27</v>
      </c>
      <c r="M33" s="47" t="s">
        <v>31</v>
      </c>
    </row>
    <row r="34" spans="1:13" ht="28.5" x14ac:dyDescent="0.25">
      <c r="A34" s="41" t="str">
        <f t="shared" si="0"/>
        <v>физическая культура</v>
      </c>
      <c r="B34" s="41">
        <v>5</v>
      </c>
      <c r="C34" s="42">
        <f t="shared" si="1"/>
        <v>20</v>
      </c>
      <c r="D34" s="44" t="s">
        <v>216</v>
      </c>
      <c r="E34" s="64"/>
      <c r="F34" s="64"/>
      <c r="G34" s="64"/>
      <c r="H34" s="44">
        <f t="shared" si="2"/>
        <v>9</v>
      </c>
      <c r="I34" s="44" t="s">
        <v>229</v>
      </c>
      <c r="J34" s="63">
        <v>38.579439252336449</v>
      </c>
      <c r="K34" s="46">
        <f t="shared" si="3"/>
        <v>0.3857943925233645</v>
      </c>
      <c r="L34" s="44" t="s">
        <v>27</v>
      </c>
      <c r="M34" s="47" t="s">
        <v>31</v>
      </c>
    </row>
    <row r="35" spans="1:13" ht="28.5" x14ac:dyDescent="0.25">
      <c r="A35" s="41" t="str">
        <f t="shared" si="0"/>
        <v>физическая культура</v>
      </c>
      <c r="B35" s="41">
        <v>5</v>
      </c>
      <c r="C35" s="42">
        <f t="shared" si="1"/>
        <v>21</v>
      </c>
      <c r="D35" s="44" t="s">
        <v>217</v>
      </c>
      <c r="E35" s="64"/>
      <c r="F35" s="64"/>
      <c r="G35" s="64"/>
      <c r="H35" s="44">
        <f t="shared" si="2"/>
        <v>9</v>
      </c>
      <c r="I35" s="44" t="s">
        <v>229</v>
      </c>
      <c r="J35" s="63">
        <v>38.511627906976749</v>
      </c>
      <c r="K35" s="46">
        <f t="shared" si="3"/>
        <v>0.38511627906976748</v>
      </c>
      <c r="L35" s="44" t="s">
        <v>27</v>
      </c>
      <c r="M35" s="47" t="s">
        <v>31</v>
      </c>
    </row>
    <row r="36" spans="1:13" ht="28.5" x14ac:dyDescent="0.25">
      <c r="A36" s="41" t="str">
        <f t="shared" si="0"/>
        <v>физическая культура</v>
      </c>
      <c r="B36" s="41">
        <v>5</v>
      </c>
      <c r="C36" s="42">
        <f t="shared" si="1"/>
        <v>22</v>
      </c>
      <c r="D36" s="44" t="s">
        <v>218</v>
      </c>
      <c r="E36" s="64"/>
      <c r="F36" s="64"/>
      <c r="G36" s="64"/>
      <c r="H36" s="44">
        <f t="shared" si="2"/>
        <v>9</v>
      </c>
      <c r="I36" s="44" t="s">
        <v>229</v>
      </c>
      <c r="J36" s="63">
        <v>37.333333333333336</v>
      </c>
      <c r="K36" s="46">
        <f t="shared" si="3"/>
        <v>0.37333333333333335</v>
      </c>
      <c r="L36" s="44" t="s">
        <v>27</v>
      </c>
      <c r="M36" s="47" t="s">
        <v>31</v>
      </c>
    </row>
    <row r="37" spans="1:13" ht="28.5" x14ac:dyDescent="0.25">
      <c r="A37" s="41" t="str">
        <f t="shared" si="0"/>
        <v>физическая культура</v>
      </c>
      <c r="B37" s="41">
        <v>5</v>
      </c>
      <c r="C37" s="42">
        <f t="shared" si="1"/>
        <v>23</v>
      </c>
      <c r="D37" s="44" t="s">
        <v>219</v>
      </c>
      <c r="E37" s="64"/>
      <c r="F37" s="64"/>
      <c r="G37" s="64"/>
      <c r="H37" s="44">
        <f t="shared" si="2"/>
        <v>9</v>
      </c>
      <c r="I37" s="44" t="s">
        <v>229</v>
      </c>
      <c r="J37" s="63">
        <v>34.712998712998719</v>
      </c>
      <c r="K37" s="46">
        <f t="shared" si="3"/>
        <v>0.34712998712998716</v>
      </c>
      <c r="L37" s="44" t="s">
        <v>27</v>
      </c>
      <c r="M37" s="47" t="s">
        <v>31</v>
      </c>
    </row>
    <row r="38" spans="1:13" ht="28.5" x14ac:dyDescent="0.25">
      <c r="A38" s="41" t="str">
        <f t="shared" si="0"/>
        <v>физическая культура</v>
      </c>
      <c r="B38" s="41">
        <v>5</v>
      </c>
      <c r="C38" s="42">
        <f t="shared" si="1"/>
        <v>24</v>
      </c>
      <c r="D38" s="44" t="s">
        <v>220</v>
      </c>
      <c r="E38" s="64"/>
      <c r="F38" s="64"/>
      <c r="G38" s="64"/>
      <c r="H38" s="44">
        <f t="shared" si="2"/>
        <v>9</v>
      </c>
      <c r="I38" s="44" t="s">
        <v>228</v>
      </c>
      <c r="J38" s="63">
        <v>34.712998712998719</v>
      </c>
      <c r="K38" s="46">
        <f t="shared" si="3"/>
        <v>0.34712998712998716</v>
      </c>
      <c r="L38" s="44" t="s">
        <v>27</v>
      </c>
      <c r="M38" s="47" t="s">
        <v>31</v>
      </c>
    </row>
    <row r="39" spans="1:13" ht="28.5" x14ac:dyDescent="0.25">
      <c r="A39" s="41" t="str">
        <f t="shared" si="0"/>
        <v>физическая культура</v>
      </c>
      <c r="B39" s="41">
        <v>5</v>
      </c>
      <c r="C39" s="42">
        <f t="shared" si="1"/>
        <v>25</v>
      </c>
      <c r="D39" s="44" t="s">
        <v>221</v>
      </c>
      <c r="E39" s="64"/>
      <c r="F39" s="64"/>
      <c r="G39" s="64"/>
      <c r="H39" s="44">
        <f t="shared" si="2"/>
        <v>9</v>
      </c>
      <c r="I39" s="44" t="s">
        <v>229</v>
      </c>
      <c r="J39" s="63">
        <v>33.379665379665383</v>
      </c>
      <c r="K39" s="46">
        <f t="shared" si="3"/>
        <v>0.33379665379665385</v>
      </c>
      <c r="L39" s="44" t="s">
        <v>27</v>
      </c>
      <c r="M39" s="47" t="s">
        <v>31</v>
      </c>
    </row>
    <row r="40" spans="1:13" ht="28.5" x14ac:dyDescent="0.25">
      <c r="A40" s="41" t="str">
        <f t="shared" si="0"/>
        <v>физическая культура</v>
      </c>
      <c r="B40" s="41">
        <v>5</v>
      </c>
      <c r="C40" s="42">
        <f t="shared" si="1"/>
        <v>26</v>
      </c>
      <c r="D40" s="44" t="s">
        <v>222</v>
      </c>
      <c r="E40" s="64"/>
      <c r="F40" s="64"/>
      <c r="G40" s="64"/>
      <c r="H40" s="44">
        <f t="shared" si="2"/>
        <v>9</v>
      </c>
      <c r="I40" s="44" t="s">
        <v>228</v>
      </c>
      <c r="J40" s="63">
        <v>32.093023255813954</v>
      </c>
      <c r="K40" s="46">
        <f t="shared" si="3"/>
        <v>0.32093023255813952</v>
      </c>
      <c r="L40" s="44" t="s">
        <v>27</v>
      </c>
      <c r="M40" s="47" t="s">
        <v>31</v>
      </c>
    </row>
    <row r="41" spans="1:13" ht="28.5" x14ac:dyDescent="0.25">
      <c r="A41" s="41" t="str">
        <f t="shared" si="0"/>
        <v>физическая культура</v>
      </c>
      <c r="B41" s="41">
        <v>5</v>
      </c>
      <c r="C41" s="42">
        <f t="shared" si="1"/>
        <v>27</v>
      </c>
      <c r="D41" s="44" t="s">
        <v>223</v>
      </c>
      <c r="E41" s="64"/>
      <c r="F41" s="64"/>
      <c r="G41" s="64"/>
      <c r="H41" s="44">
        <f t="shared" si="2"/>
        <v>9</v>
      </c>
      <c r="I41" s="44" t="s">
        <v>229</v>
      </c>
      <c r="J41" s="63">
        <v>32.046332046332047</v>
      </c>
      <c r="K41" s="46">
        <f t="shared" si="3"/>
        <v>0.32046332046332049</v>
      </c>
      <c r="L41" s="44" t="s">
        <v>27</v>
      </c>
      <c r="M41" s="47" t="s">
        <v>31</v>
      </c>
    </row>
    <row r="42" spans="1:13" ht="28.5" x14ac:dyDescent="0.25">
      <c r="A42" s="41" t="str">
        <f t="shared" si="0"/>
        <v>физическая культура</v>
      </c>
      <c r="B42" s="41">
        <v>5</v>
      </c>
      <c r="C42" s="42">
        <f t="shared" si="1"/>
        <v>28</v>
      </c>
      <c r="D42" s="44" t="s">
        <v>224</v>
      </c>
      <c r="E42" s="64"/>
      <c r="F42" s="64"/>
      <c r="G42" s="64"/>
      <c r="H42" s="44">
        <f t="shared" si="2"/>
        <v>9</v>
      </c>
      <c r="I42" s="44" t="s">
        <v>229</v>
      </c>
      <c r="J42" s="63">
        <v>30.712998712998719</v>
      </c>
      <c r="K42" s="46">
        <f t="shared" si="3"/>
        <v>0.30712998712998718</v>
      </c>
      <c r="L42" s="44" t="s">
        <v>27</v>
      </c>
      <c r="M42" s="47" t="s">
        <v>31</v>
      </c>
    </row>
    <row r="43" spans="1:13" ht="28.5" x14ac:dyDescent="0.25">
      <c r="A43" s="41" t="str">
        <f t="shared" si="0"/>
        <v>физическая культура</v>
      </c>
      <c r="B43" s="41">
        <v>5</v>
      </c>
      <c r="C43" s="42">
        <f t="shared" si="1"/>
        <v>29</v>
      </c>
      <c r="D43" s="44" t="s">
        <v>225</v>
      </c>
      <c r="E43" s="64"/>
      <c r="F43" s="64"/>
      <c r="G43" s="64"/>
      <c r="H43" s="44">
        <f t="shared" si="2"/>
        <v>9</v>
      </c>
      <c r="I43" s="44" t="s">
        <v>228</v>
      </c>
      <c r="J43" s="63">
        <v>25.365853658536587</v>
      </c>
      <c r="K43" s="46">
        <f t="shared" si="3"/>
        <v>0.25365853658536586</v>
      </c>
      <c r="L43" s="44" t="s">
        <v>27</v>
      </c>
      <c r="M43" s="47" t="s">
        <v>31</v>
      </c>
    </row>
    <row r="44" spans="1:13" ht="28.5" x14ac:dyDescent="0.25">
      <c r="A44" s="41" t="str">
        <f t="shared" si="0"/>
        <v>физическая культура</v>
      </c>
      <c r="B44" s="41">
        <v>5</v>
      </c>
      <c r="C44" s="42">
        <f t="shared" si="1"/>
        <v>30</v>
      </c>
      <c r="D44" s="44" t="s">
        <v>226</v>
      </c>
      <c r="E44" s="64"/>
      <c r="F44" s="64"/>
      <c r="G44" s="64"/>
      <c r="H44" s="44">
        <f t="shared" si="2"/>
        <v>9</v>
      </c>
      <c r="I44" s="44" t="s">
        <v>228</v>
      </c>
      <c r="J44" s="63">
        <v>12.093023255813954</v>
      </c>
      <c r="K44" s="46">
        <f t="shared" si="3"/>
        <v>0.12093023255813953</v>
      </c>
      <c r="L44" s="44" t="s">
        <v>27</v>
      </c>
      <c r="M44" s="47" t="s">
        <v>31</v>
      </c>
    </row>
    <row r="48" spans="1:13" ht="15.75" x14ac:dyDescent="0.25">
      <c r="D48" s="2"/>
      <c r="E48" s="2"/>
      <c r="F48" s="14"/>
      <c r="G48" s="14"/>
      <c r="H48" s="14"/>
      <c r="I48" s="7"/>
      <c r="J48" s="5"/>
      <c r="K48" s="5"/>
      <c r="L48" s="10"/>
    </row>
    <row r="49" spans="4:12" ht="15.75" x14ac:dyDescent="0.25">
      <c r="D49" s="9" t="s">
        <v>11</v>
      </c>
      <c r="F49" s="6"/>
      <c r="G49" s="12"/>
      <c r="H49" s="12"/>
      <c r="I49" s="13"/>
      <c r="J49" s="12"/>
      <c r="K49" s="23"/>
      <c r="L49" s="11"/>
    </row>
    <row r="50" spans="4:12" x14ac:dyDescent="0.25">
      <c r="D50" s="5"/>
      <c r="E50" s="5"/>
      <c r="F50" s="28" t="s">
        <v>13</v>
      </c>
      <c r="G50" s="78" t="s">
        <v>10</v>
      </c>
      <c r="H50" s="78"/>
      <c r="I50" s="78"/>
      <c r="J50" s="78"/>
      <c r="K50" s="16"/>
      <c r="L50" s="5"/>
    </row>
    <row r="51" spans="4:12" ht="15.75" x14ac:dyDescent="0.25">
      <c r="D51" s="9" t="s">
        <v>12</v>
      </c>
      <c r="F51" s="6"/>
      <c r="G51" s="12"/>
      <c r="H51" s="12"/>
      <c r="I51" s="13"/>
      <c r="J51" s="12"/>
      <c r="K51" s="23"/>
      <c r="L51" s="11"/>
    </row>
    <row r="52" spans="4:12" x14ac:dyDescent="0.25">
      <c r="F52" s="28" t="s">
        <v>13</v>
      </c>
      <c r="G52" s="78" t="s">
        <v>10</v>
      </c>
      <c r="H52" s="78"/>
      <c r="I52" s="78"/>
      <c r="J52" s="78"/>
      <c r="K52" s="16"/>
    </row>
    <row r="53" spans="4:12" x14ac:dyDescent="0.25">
      <c r="F53" s="16"/>
      <c r="G53" s="16"/>
      <c r="H53" s="16"/>
      <c r="I53" s="16"/>
      <c r="J53" s="16"/>
      <c r="K53" s="16"/>
    </row>
    <row r="79" ht="22.5" customHeight="1" x14ac:dyDescent="0.25"/>
  </sheetData>
  <autoFilter ref="A14:L14"/>
  <mergeCells count="12">
    <mergeCell ref="G52:J5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0:J50"/>
  </mergeCells>
  <pageMargins left="0.25" right="0.25" top="0.75" bottom="0.75" header="0.3" footer="0.3"/>
  <pageSetup paperSize="9" scale="8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[2]Правила!#REF!</xm:f>
          </x14:formula1>
          <xm:sqref>L15:L44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96"/>
  <sheetViews>
    <sheetView view="pageBreakPreview" zoomScale="70" zoomScaleNormal="40" zoomScaleSheetLayoutView="70" workbookViewId="0">
      <selection activeCell="E15" sqref="E15:G61"/>
    </sheetView>
  </sheetViews>
  <sheetFormatPr defaultRowHeight="15" x14ac:dyDescent="0.25"/>
  <cols>
    <col min="1" max="1" width="14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9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8" t="s">
        <v>24</v>
      </c>
      <c r="C14" s="38" t="s">
        <v>17</v>
      </c>
      <c r="D14" s="38" t="s">
        <v>0</v>
      </c>
      <c r="E14" s="38" t="s">
        <v>2</v>
      </c>
      <c r="F14" s="38" t="s">
        <v>3</v>
      </c>
      <c r="G14" s="38" t="s">
        <v>4</v>
      </c>
      <c r="H14" s="38" t="s">
        <v>21</v>
      </c>
      <c r="I14" s="38" t="s">
        <v>19</v>
      </c>
      <c r="J14" s="38" t="s">
        <v>1</v>
      </c>
      <c r="K14" s="38" t="s">
        <v>18</v>
      </c>
      <c r="L14" s="38" t="s">
        <v>5</v>
      </c>
      <c r="M14" s="27" t="s">
        <v>30</v>
      </c>
    </row>
    <row r="15" spans="1:27" ht="28.5" x14ac:dyDescent="0.25">
      <c r="A15" s="8" t="str">
        <f t="shared" ref="A15:A61" si="0">$I$5</f>
        <v>физическая культура</v>
      </c>
      <c r="B15" s="8">
        <v>5</v>
      </c>
      <c r="C15" s="42">
        <f t="shared" ref="C15:C61" si="1">ROW(B15)-14</f>
        <v>1</v>
      </c>
      <c r="D15" s="43" t="s">
        <v>116</v>
      </c>
      <c r="E15" s="59"/>
      <c r="F15" s="59"/>
      <c r="G15" s="59"/>
      <c r="H15" s="44">
        <f t="shared" ref="H15:H61" si="2">$I$7</f>
        <v>9</v>
      </c>
      <c r="I15" s="45" t="s">
        <v>106</v>
      </c>
      <c r="J15" s="63">
        <v>99</v>
      </c>
      <c r="K15" s="46">
        <f t="shared" ref="K15:K61" si="3">J15/$F$12</f>
        <v>0.99</v>
      </c>
      <c r="L15" s="44" t="s">
        <v>25</v>
      </c>
      <c r="M15" s="30" t="s">
        <v>32</v>
      </c>
    </row>
    <row r="16" spans="1:27" ht="28.5" x14ac:dyDescent="0.25">
      <c r="A16" s="8" t="str">
        <f t="shared" si="0"/>
        <v>физическая культура</v>
      </c>
      <c r="B16" s="8">
        <v>5</v>
      </c>
      <c r="C16" s="42">
        <f t="shared" si="1"/>
        <v>2</v>
      </c>
      <c r="D16" s="57" t="s">
        <v>127</v>
      </c>
      <c r="E16" s="59"/>
      <c r="F16" s="59"/>
      <c r="G16" s="59"/>
      <c r="H16" s="44">
        <f t="shared" si="2"/>
        <v>9</v>
      </c>
      <c r="I16" s="44" t="s">
        <v>106</v>
      </c>
      <c r="J16" s="63">
        <v>97.723404255319153</v>
      </c>
      <c r="K16" s="46">
        <f t="shared" si="3"/>
        <v>0.97723404255319157</v>
      </c>
      <c r="L16" s="44" t="s">
        <v>26</v>
      </c>
      <c r="M16" s="30" t="s">
        <v>32</v>
      </c>
    </row>
    <row r="17" spans="1:13" ht="28.5" x14ac:dyDescent="0.25">
      <c r="A17" s="8" t="str">
        <f t="shared" si="0"/>
        <v>физическая культура</v>
      </c>
      <c r="B17" s="8">
        <v>5</v>
      </c>
      <c r="C17" s="42">
        <f t="shared" si="1"/>
        <v>3</v>
      </c>
      <c r="D17" s="43" t="s">
        <v>119</v>
      </c>
      <c r="E17" s="59"/>
      <c r="F17" s="59"/>
      <c r="G17" s="59"/>
      <c r="H17" s="44">
        <f t="shared" si="2"/>
        <v>9</v>
      </c>
      <c r="I17" s="44" t="s">
        <v>113</v>
      </c>
      <c r="J17" s="63">
        <v>95.825000000000003</v>
      </c>
      <c r="K17" s="46">
        <f t="shared" si="3"/>
        <v>0.95825000000000005</v>
      </c>
      <c r="L17" s="44" t="s">
        <v>26</v>
      </c>
      <c r="M17" s="30" t="s">
        <v>32</v>
      </c>
    </row>
    <row r="18" spans="1:13" ht="28.5" x14ac:dyDescent="0.25">
      <c r="A18" s="8" t="str">
        <f t="shared" si="0"/>
        <v>физическая культура</v>
      </c>
      <c r="B18" s="8">
        <v>5</v>
      </c>
      <c r="C18" s="42">
        <f t="shared" si="1"/>
        <v>4</v>
      </c>
      <c r="D18" s="43" t="s">
        <v>230</v>
      </c>
      <c r="E18" s="59"/>
      <c r="F18" s="59"/>
      <c r="G18" s="59"/>
      <c r="H18" s="44">
        <f t="shared" si="2"/>
        <v>9</v>
      </c>
      <c r="I18" s="44" t="s">
        <v>108</v>
      </c>
      <c r="J18" s="63">
        <v>86.617647058823536</v>
      </c>
      <c r="K18" s="46">
        <f t="shared" si="3"/>
        <v>0.86617647058823533</v>
      </c>
      <c r="L18" s="44" t="s">
        <v>27</v>
      </c>
      <c r="M18" s="30" t="s">
        <v>32</v>
      </c>
    </row>
    <row r="19" spans="1:13" ht="28.5" x14ac:dyDescent="0.25">
      <c r="A19" s="8" t="str">
        <f t="shared" si="0"/>
        <v>физическая культура</v>
      </c>
      <c r="B19" s="8">
        <v>5</v>
      </c>
      <c r="C19" s="42">
        <f t="shared" si="1"/>
        <v>5</v>
      </c>
      <c r="D19" s="43" t="s">
        <v>142</v>
      </c>
      <c r="E19" s="59"/>
      <c r="F19" s="59"/>
      <c r="G19" s="59"/>
      <c r="H19" s="44">
        <f t="shared" si="2"/>
        <v>9</v>
      </c>
      <c r="I19" s="44" t="s">
        <v>108</v>
      </c>
      <c r="J19" s="63">
        <v>82.681818181818187</v>
      </c>
      <c r="K19" s="46">
        <f t="shared" si="3"/>
        <v>0.8268181818181819</v>
      </c>
      <c r="L19" s="44" t="s">
        <v>27</v>
      </c>
      <c r="M19" s="30" t="s">
        <v>32</v>
      </c>
    </row>
    <row r="20" spans="1:13" ht="28.5" x14ac:dyDescent="0.25">
      <c r="A20" s="8" t="str">
        <f t="shared" si="0"/>
        <v>физическая культура</v>
      </c>
      <c r="B20" s="8">
        <v>5</v>
      </c>
      <c r="C20" s="42">
        <f t="shared" si="1"/>
        <v>6</v>
      </c>
      <c r="D20" s="43" t="s">
        <v>231</v>
      </c>
      <c r="E20" s="59"/>
      <c r="F20" s="59"/>
      <c r="G20" s="59"/>
      <c r="H20" s="44">
        <f t="shared" si="2"/>
        <v>9</v>
      </c>
      <c r="I20" s="44" t="s">
        <v>108</v>
      </c>
      <c r="J20" s="63">
        <v>81.71120689655173</v>
      </c>
      <c r="K20" s="46">
        <f t="shared" si="3"/>
        <v>0.81711206896551725</v>
      </c>
      <c r="L20" s="44" t="s">
        <v>27</v>
      </c>
      <c r="M20" s="30" t="s">
        <v>32</v>
      </c>
    </row>
    <row r="21" spans="1:13" ht="28.5" x14ac:dyDescent="0.25">
      <c r="A21" s="8" t="str">
        <f t="shared" si="0"/>
        <v>физическая культура</v>
      </c>
      <c r="B21" s="8">
        <v>5</v>
      </c>
      <c r="C21" s="42">
        <f t="shared" si="1"/>
        <v>7</v>
      </c>
      <c r="D21" s="43" t="s">
        <v>147</v>
      </c>
      <c r="E21" s="59"/>
      <c r="F21" s="59"/>
      <c r="G21" s="59"/>
      <c r="H21" s="44">
        <f t="shared" si="2"/>
        <v>9</v>
      </c>
      <c r="I21" s="44" t="s">
        <v>108</v>
      </c>
      <c r="J21" s="63">
        <v>81.2</v>
      </c>
      <c r="K21" s="46">
        <f t="shared" si="3"/>
        <v>0.81200000000000006</v>
      </c>
      <c r="L21" s="44" t="s">
        <v>27</v>
      </c>
      <c r="M21" s="30" t="s">
        <v>32</v>
      </c>
    </row>
    <row r="22" spans="1:13" ht="28.5" x14ac:dyDescent="0.25">
      <c r="A22" s="8" t="str">
        <f t="shared" si="0"/>
        <v>физическая культура</v>
      </c>
      <c r="B22" s="8">
        <v>5</v>
      </c>
      <c r="C22" s="42">
        <f t="shared" si="1"/>
        <v>8</v>
      </c>
      <c r="D22" s="43" t="s">
        <v>132</v>
      </c>
      <c r="E22" s="59"/>
      <c r="F22" s="59"/>
      <c r="G22" s="59"/>
      <c r="H22" s="44">
        <f t="shared" si="2"/>
        <v>9</v>
      </c>
      <c r="I22" s="44" t="s">
        <v>106</v>
      </c>
      <c r="J22" s="63">
        <v>65.606892523364479</v>
      </c>
      <c r="K22" s="46">
        <f t="shared" si="3"/>
        <v>0.6560689252336448</v>
      </c>
      <c r="L22" s="44" t="s">
        <v>27</v>
      </c>
      <c r="M22" s="30" t="s">
        <v>32</v>
      </c>
    </row>
    <row r="23" spans="1:13" ht="28.5" x14ac:dyDescent="0.25">
      <c r="A23" s="8" t="str">
        <f t="shared" si="0"/>
        <v>физическая культура</v>
      </c>
      <c r="B23" s="8">
        <v>5</v>
      </c>
      <c r="C23" s="42">
        <f t="shared" si="1"/>
        <v>9</v>
      </c>
      <c r="D23" s="43" t="s">
        <v>133</v>
      </c>
      <c r="E23" s="59"/>
      <c r="F23" s="59"/>
      <c r="G23" s="59"/>
      <c r="H23" s="44">
        <f t="shared" si="2"/>
        <v>9</v>
      </c>
      <c r="I23" s="44" t="s">
        <v>106</v>
      </c>
      <c r="J23" s="63">
        <v>59.82673267326733</v>
      </c>
      <c r="K23" s="46">
        <f t="shared" si="3"/>
        <v>0.59826732673267324</v>
      </c>
      <c r="L23" s="44" t="s">
        <v>27</v>
      </c>
      <c r="M23" s="30" t="s">
        <v>32</v>
      </c>
    </row>
    <row r="24" spans="1:13" ht="28.5" x14ac:dyDescent="0.25">
      <c r="A24" s="8" t="str">
        <f t="shared" si="0"/>
        <v>физическая культура</v>
      </c>
      <c r="B24" s="8">
        <v>5</v>
      </c>
      <c r="C24" s="42">
        <f t="shared" si="1"/>
        <v>10</v>
      </c>
      <c r="D24" s="43" t="s">
        <v>118</v>
      </c>
      <c r="E24" s="59"/>
      <c r="F24" s="59"/>
      <c r="G24" s="59"/>
      <c r="H24" s="44">
        <f t="shared" si="2"/>
        <v>9</v>
      </c>
      <c r="I24" s="44" t="s">
        <v>108</v>
      </c>
      <c r="J24" s="63">
        <v>58.537735849056602</v>
      </c>
      <c r="K24" s="46">
        <f t="shared" si="3"/>
        <v>0.58537735849056605</v>
      </c>
      <c r="L24" s="44" t="s">
        <v>27</v>
      </c>
      <c r="M24" s="30" t="s">
        <v>32</v>
      </c>
    </row>
    <row r="25" spans="1:13" ht="28.5" x14ac:dyDescent="0.25">
      <c r="A25" s="8" t="str">
        <f t="shared" si="0"/>
        <v>физическая культура</v>
      </c>
      <c r="B25" s="8">
        <v>5</v>
      </c>
      <c r="C25" s="42">
        <f t="shared" si="1"/>
        <v>11</v>
      </c>
      <c r="D25" s="43" t="s">
        <v>152</v>
      </c>
      <c r="E25" s="59"/>
      <c r="F25" s="59"/>
      <c r="G25" s="59"/>
      <c r="H25" s="44">
        <f t="shared" si="2"/>
        <v>9</v>
      </c>
      <c r="I25" s="44" t="s">
        <v>108</v>
      </c>
      <c r="J25" s="63">
        <v>58.33552631578948</v>
      </c>
      <c r="K25" s="46">
        <f t="shared" si="3"/>
        <v>0.58335526315789477</v>
      </c>
      <c r="L25" s="44" t="s">
        <v>27</v>
      </c>
      <c r="M25" s="30" t="s">
        <v>32</v>
      </c>
    </row>
    <row r="26" spans="1:13" ht="28.5" x14ac:dyDescent="0.25">
      <c r="A26" s="8" t="str">
        <f t="shared" si="0"/>
        <v>физическая культура</v>
      </c>
      <c r="B26" s="8">
        <v>5</v>
      </c>
      <c r="C26" s="42">
        <f t="shared" si="1"/>
        <v>12</v>
      </c>
      <c r="D26" s="43" t="s">
        <v>150</v>
      </c>
      <c r="E26" s="59"/>
      <c r="F26" s="59"/>
      <c r="G26" s="59"/>
      <c r="H26" s="44">
        <f t="shared" si="2"/>
        <v>9</v>
      </c>
      <c r="I26" s="44" t="s">
        <v>108</v>
      </c>
      <c r="J26" s="63">
        <v>58.33552631578948</v>
      </c>
      <c r="K26" s="46">
        <f t="shared" si="3"/>
        <v>0.58335526315789477</v>
      </c>
      <c r="L26" s="44" t="s">
        <v>27</v>
      </c>
      <c r="M26" s="30" t="s">
        <v>32</v>
      </c>
    </row>
    <row r="27" spans="1:13" ht="28.5" x14ac:dyDescent="0.25">
      <c r="A27" s="8" t="str">
        <f t="shared" si="0"/>
        <v>физическая культура</v>
      </c>
      <c r="B27" s="8">
        <v>5</v>
      </c>
      <c r="C27" s="42">
        <f t="shared" si="1"/>
        <v>13</v>
      </c>
      <c r="D27" s="43" t="s">
        <v>232</v>
      </c>
      <c r="E27" s="59"/>
      <c r="F27" s="59"/>
      <c r="G27" s="59"/>
      <c r="H27" s="44">
        <f t="shared" si="2"/>
        <v>9</v>
      </c>
      <c r="I27" s="44" t="s">
        <v>108</v>
      </c>
      <c r="J27" s="63">
        <v>57.671116504854368</v>
      </c>
      <c r="K27" s="46">
        <f t="shared" si="3"/>
        <v>0.57671116504854369</v>
      </c>
      <c r="L27" s="44" t="s">
        <v>27</v>
      </c>
      <c r="M27" s="30" t="s">
        <v>32</v>
      </c>
    </row>
    <row r="28" spans="1:13" ht="28.5" x14ac:dyDescent="0.25">
      <c r="A28" s="8" t="str">
        <f t="shared" si="0"/>
        <v>физическая культура</v>
      </c>
      <c r="B28" s="8">
        <v>5</v>
      </c>
      <c r="C28" s="42">
        <f t="shared" si="1"/>
        <v>14</v>
      </c>
      <c r="D28" s="43" t="s">
        <v>125</v>
      </c>
      <c r="E28" s="59"/>
      <c r="F28" s="59"/>
      <c r="G28" s="59"/>
      <c r="H28" s="44">
        <f t="shared" si="2"/>
        <v>9</v>
      </c>
      <c r="I28" s="44" t="s">
        <v>108</v>
      </c>
      <c r="J28" s="63">
        <v>56.430555555555557</v>
      </c>
      <c r="K28" s="46">
        <f t="shared" si="3"/>
        <v>0.56430555555555562</v>
      </c>
      <c r="L28" s="44" t="s">
        <v>27</v>
      </c>
      <c r="M28" s="30" t="s">
        <v>32</v>
      </c>
    </row>
    <row r="29" spans="1:13" ht="28.5" x14ac:dyDescent="0.25">
      <c r="A29" s="8" t="str">
        <f t="shared" si="0"/>
        <v>физическая культура</v>
      </c>
      <c r="B29" s="8">
        <v>5</v>
      </c>
      <c r="C29" s="42">
        <f t="shared" si="1"/>
        <v>15</v>
      </c>
      <c r="D29" s="43" t="s">
        <v>141</v>
      </c>
      <c r="E29" s="59"/>
      <c r="F29" s="59"/>
      <c r="G29" s="59"/>
      <c r="H29" s="44">
        <f t="shared" si="2"/>
        <v>9</v>
      </c>
      <c r="I29" s="44" t="s">
        <v>108</v>
      </c>
      <c r="J29" s="63">
        <v>55.965909090909093</v>
      </c>
      <c r="K29" s="46">
        <f t="shared" si="3"/>
        <v>0.55965909090909094</v>
      </c>
      <c r="L29" s="44" t="s">
        <v>27</v>
      </c>
      <c r="M29" s="30" t="s">
        <v>32</v>
      </c>
    </row>
    <row r="30" spans="1:13" ht="28.5" x14ac:dyDescent="0.25">
      <c r="A30" s="8" t="str">
        <f t="shared" si="0"/>
        <v>физическая культура</v>
      </c>
      <c r="B30" s="8">
        <v>5</v>
      </c>
      <c r="C30" s="42">
        <f t="shared" si="1"/>
        <v>16</v>
      </c>
      <c r="D30" s="57" t="s">
        <v>112</v>
      </c>
      <c r="E30" s="60"/>
      <c r="F30" s="60"/>
      <c r="G30" s="60"/>
      <c r="H30" s="44">
        <f t="shared" si="2"/>
        <v>9</v>
      </c>
      <c r="I30" s="44" t="s">
        <v>113</v>
      </c>
      <c r="J30" s="63">
        <v>53.892857142857139</v>
      </c>
      <c r="K30" s="46">
        <f t="shared" si="3"/>
        <v>0.53892857142857142</v>
      </c>
      <c r="L30" s="44" t="s">
        <v>27</v>
      </c>
      <c r="M30" s="30" t="s">
        <v>32</v>
      </c>
    </row>
    <row r="31" spans="1:13" ht="28.5" x14ac:dyDescent="0.25">
      <c r="A31" s="8" t="str">
        <f t="shared" si="0"/>
        <v>физическая культура</v>
      </c>
      <c r="B31" s="8">
        <v>5</v>
      </c>
      <c r="C31" s="42">
        <f t="shared" si="1"/>
        <v>17</v>
      </c>
      <c r="D31" s="43" t="s">
        <v>158</v>
      </c>
      <c r="E31" s="59"/>
      <c r="F31" s="59"/>
      <c r="G31" s="59"/>
      <c r="H31" s="44">
        <f t="shared" si="2"/>
        <v>9</v>
      </c>
      <c r="I31" s="44" t="s">
        <v>113</v>
      </c>
      <c r="J31" s="63">
        <v>53.46052631578948</v>
      </c>
      <c r="K31" s="46">
        <f t="shared" si="3"/>
        <v>0.53460526315789481</v>
      </c>
      <c r="L31" s="44" t="s">
        <v>27</v>
      </c>
      <c r="M31" s="30" t="s">
        <v>32</v>
      </c>
    </row>
    <row r="32" spans="1:13" ht="28.5" x14ac:dyDescent="0.25">
      <c r="A32" s="8" t="str">
        <f t="shared" si="0"/>
        <v>физическая культура</v>
      </c>
      <c r="B32" s="8">
        <v>5</v>
      </c>
      <c r="C32" s="42">
        <f t="shared" si="1"/>
        <v>18</v>
      </c>
      <c r="D32" s="43" t="s">
        <v>122</v>
      </c>
      <c r="E32" s="59"/>
      <c r="F32" s="59"/>
      <c r="G32" s="59"/>
      <c r="H32" s="44">
        <f t="shared" si="2"/>
        <v>9</v>
      </c>
      <c r="I32" s="44" t="s">
        <v>113</v>
      </c>
      <c r="J32" s="63">
        <v>52.285714285714285</v>
      </c>
      <c r="K32" s="46">
        <f t="shared" si="3"/>
        <v>0.5228571428571428</v>
      </c>
      <c r="L32" s="44" t="s">
        <v>27</v>
      </c>
      <c r="M32" s="30" t="s">
        <v>32</v>
      </c>
    </row>
    <row r="33" spans="1:13" ht="28.5" x14ac:dyDescent="0.25">
      <c r="A33" s="8" t="str">
        <f t="shared" si="0"/>
        <v>физическая культура</v>
      </c>
      <c r="B33" s="8">
        <v>5</v>
      </c>
      <c r="C33" s="42">
        <f t="shared" si="1"/>
        <v>19</v>
      </c>
      <c r="D33" s="43" t="s">
        <v>233</v>
      </c>
      <c r="E33" s="59"/>
      <c r="F33" s="59"/>
      <c r="G33" s="59"/>
      <c r="H33" s="44">
        <f t="shared" si="2"/>
        <v>9</v>
      </c>
      <c r="I33" s="44" t="s">
        <v>108</v>
      </c>
      <c r="J33" s="63">
        <v>51.872950819672134</v>
      </c>
      <c r="K33" s="46">
        <f t="shared" si="3"/>
        <v>0.51872950819672137</v>
      </c>
      <c r="L33" s="44" t="s">
        <v>27</v>
      </c>
      <c r="M33" s="30" t="s">
        <v>32</v>
      </c>
    </row>
    <row r="34" spans="1:13" ht="28.5" x14ac:dyDescent="0.25">
      <c r="A34" s="8" t="str">
        <f t="shared" si="0"/>
        <v>физическая культура</v>
      </c>
      <c r="B34" s="8">
        <v>5</v>
      </c>
      <c r="C34" s="42">
        <f t="shared" si="1"/>
        <v>20</v>
      </c>
      <c r="D34" s="43" t="s">
        <v>135</v>
      </c>
      <c r="E34" s="62"/>
      <c r="F34" s="62"/>
      <c r="G34" s="62"/>
      <c r="H34" s="44">
        <f t="shared" si="2"/>
        <v>9</v>
      </c>
      <c r="I34" s="44" t="s">
        <v>108</v>
      </c>
      <c r="J34" s="63">
        <v>51.794392523364486</v>
      </c>
      <c r="K34" s="46">
        <f t="shared" si="3"/>
        <v>0.51794392523364485</v>
      </c>
      <c r="L34" s="44" t="s">
        <v>27</v>
      </c>
      <c r="M34" s="30" t="s">
        <v>32</v>
      </c>
    </row>
    <row r="35" spans="1:13" ht="28.5" x14ac:dyDescent="0.25">
      <c r="A35" s="8" t="str">
        <f t="shared" si="0"/>
        <v>физическая культура</v>
      </c>
      <c r="B35" s="8">
        <v>5</v>
      </c>
      <c r="C35" s="42">
        <f t="shared" si="1"/>
        <v>21</v>
      </c>
      <c r="D35" s="43" t="s">
        <v>134</v>
      </c>
      <c r="E35" s="59"/>
      <c r="F35" s="59"/>
      <c r="G35" s="59"/>
      <c r="H35" s="44">
        <f t="shared" si="2"/>
        <v>9</v>
      </c>
      <c r="I35" s="44" t="s">
        <v>113</v>
      </c>
      <c r="J35" s="63">
        <v>51.014830508474574</v>
      </c>
      <c r="K35" s="46">
        <f t="shared" si="3"/>
        <v>0.51014830508474573</v>
      </c>
      <c r="L35" s="44" t="s">
        <v>27</v>
      </c>
      <c r="M35" s="30" t="s">
        <v>32</v>
      </c>
    </row>
    <row r="36" spans="1:13" ht="28.5" x14ac:dyDescent="0.25">
      <c r="A36" s="8" t="str">
        <f t="shared" si="0"/>
        <v>физическая культура</v>
      </c>
      <c r="B36" s="8">
        <v>5</v>
      </c>
      <c r="C36" s="42">
        <f t="shared" si="1"/>
        <v>22</v>
      </c>
      <c r="D36" s="57" t="s">
        <v>148</v>
      </c>
      <c r="E36" s="62"/>
      <c r="F36" s="62"/>
      <c r="G36" s="62"/>
      <c r="H36" s="44">
        <f t="shared" si="2"/>
        <v>9</v>
      </c>
      <c r="I36" s="44" t="s">
        <v>113</v>
      </c>
      <c r="J36" s="63">
        <v>50.8125</v>
      </c>
      <c r="K36" s="46">
        <f t="shared" si="3"/>
        <v>0.50812500000000005</v>
      </c>
      <c r="L36" s="44" t="s">
        <v>27</v>
      </c>
      <c r="M36" s="30" t="s">
        <v>32</v>
      </c>
    </row>
    <row r="37" spans="1:13" ht="28.5" x14ac:dyDescent="0.25">
      <c r="A37" s="8" t="str">
        <f t="shared" si="0"/>
        <v>физическая культура</v>
      </c>
      <c r="B37" s="8">
        <v>5</v>
      </c>
      <c r="C37" s="42">
        <f t="shared" si="1"/>
        <v>23</v>
      </c>
      <c r="D37" s="43" t="s">
        <v>140</v>
      </c>
      <c r="E37" s="59"/>
      <c r="F37" s="59"/>
      <c r="G37" s="59"/>
      <c r="H37" s="44">
        <f t="shared" si="2"/>
        <v>9</v>
      </c>
      <c r="I37" s="44" t="s">
        <v>108</v>
      </c>
      <c r="J37" s="63">
        <v>49.848214285714285</v>
      </c>
      <c r="K37" s="46">
        <f t="shared" si="3"/>
        <v>0.49848214285714287</v>
      </c>
      <c r="L37" s="44" t="s">
        <v>27</v>
      </c>
      <c r="M37" s="30" t="s">
        <v>32</v>
      </c>
    </row>
    <row r="38" spans="1:13" ht="28.5" x14ac:dyDescent="0.25">
      <c r="A38" s="8" t="str">
        <f t="shared" si="0"/>
        <v>физическая культура</v>
      </c>
      <c r="B38" s="8">
        <v>5</v>
      </c>
      <c r="C38" s="42">
        <f t="shared" si="1"/>
        <v>24</v>
      </c>
      <c r="D38" s="43" t="s">
        <v>139</v>
      </c>
      <c r="E38" s="59"/>
      <c r="F38" s="59"/>
      <c r="G38" s="59"/>
      <c r="H38" s="44">
        <f t="shared" si="2"/>
        <v>9</v>
      </c>
      <c r="I38" s="44" t="s">
        <v>106</v>
      </c>
      <c r="J38" s="63">
        <v>49.465909090909093</v>
      </c>
      <c r="K38" s="46">
        <f t="shared" si="3"/>
        <v>0.49465909090909094</v>
      </c>
      <c r="L38" s="44" t="s">
        <v>27</v>
      </c>
      <c r="M38" s="30" t="s">
        <v>32</v>
      </c>
    </row>
    <row r="39" spans="1:13" ht="28.5" x14ac:dyDescent="0.25">
      <c r="A39" s="8" t="str">
        <f t="shared" si="0"/>
        <v>физическая культура</v>
      </c>
      <c r="B39" s="8">
        <v>5</v>
      </c>
      <c r="C39" s="42">
        <f t="shared" si="1"/>
        <v>25</v>
      </c>
      <c r="D39" s="43" t="s">
        <v>234</v>
      </c>
      <c r="E39" s="59"/>
      <c r="F39" s="59"/>
      <c r="G39" s="59"/>
      <c r="H39" s="44">
        <f t="shared" si="2"/>
        <v>9</v>
      </c>
      <c r="I39" s="44" t="s">
        <v>113</v>
      </c>
      <c r="J39" s="63">
        <v>47.650000000000006</v>
      </c>
      <c r="K39" s="46">
        <f t="shared" si="3"/>
        <v>0.47650000000000003</v>
      </c>
      <c r="L39" s="44" t="s">
        <v>27</v>
      </c>
      <c r="M39" s="30" t="s">
        <v>32</v>
      </c>
    </row>
    <row r="40" spans="1:13" ht="28.5" x14ac:dyDescent="0.25">
      <c r="A40" s="8" t="str">
        <f t="shared" si="0"/>
        <v>физическая культура</v>
      </c>
      <c r="B40" s="8">
        <v>5</v>
      </c>
      <c r="C40" s="42">
        <f t="shared" si="1"/>
        <v>26</v>
      </c>
      <c r="D40" s="43" t="s">
        <v>123</v>
      </c>
      <c r="E40" s="59"/>
      <c r="F40" s="59"/>
      <c r="G40" s="59"/>
      <c r="H40" s="44">
        <f t="shared" si="2"/>
        <v>9</v>
      </c>
      <c r="I40" s="44" t="s">
        <v>106</v>
      </c>
      <c r="J40" s="63">
        <v>47.061619718309856</v>
      </c>
      <c r="K40" s="46">
        <f t="shared" si="3"/>
        <v>0.47061619718309855</v>
      </c>
      <c r="L40" s="44" t="s">
        <v>27</v>
      </c>
      <c r="M40" s="30" t="s">
        <v>32</v>
      </c>
    </row>
    <row r="41" spans="1:13" ht="28.5" x14ac:dyDescent="0.25">
      <c r="A41" s="8" t="str">
        <f t="shared" si="0"/>
        <v>физическая культура</v>
      </c>
      <c r="B41" s="8">
        <v>5</v>
      </c>
      <c r="C41" s="42">
        <f t="shared" si="1"/>
        <v>27</v>
      </c>
      <c r="D41" s="43" t="s">
        <v>138</v>
      </c>
      <c r="E41" s="59"/>
      <c r="F41" s="59"/>
      <c r="G41" s="59"/>
      <c r="H41" s="44">
        <f t="shared" si="2"/>
        <v>9</v>
      </c>
      <c r="I41" s="44" t="s">
        <v>106</v>
      </c>
      <c r="J41" s="63">
        <v>45.903145695364238</v>
      </c>
      <c r="K41" s="46">
        <f t="shared" si="3"/>
        <v>0.45903145695364239</v>
      </c>
      <c r="L41" s="44" t="s">
        <v>27</v>
      </c>
      <c r="M41" s="30" t="s">
        <v>32</v>
      </c>
    </row>
    <row r="42" spans="1:13" ht="28.5" x14ac:dyDescent="0.25">
      <c r="A42" s="8" t="str">
        <f t="shared" si="0"/>
        <v>физическая культура</v>
      </c>
      <c r="B42" s="8">
        <v>5</v>
      </c>
      <c r="C42" s="42">
        <f t="shared" si="1"/>
        <v>28</v>
      </c>
      <c r="D42" s="43" t="s">
        <v>235</v>
      </c>
      <c r="E42" s="59"/>
      <c r="F42" s="59"/>
      <c r="G42" s="59"/>
      <c r="H42" s="44">
        <f t="shared" si="2"/>
        <v>9</v>
      </c>
      <c r="I42" s="44" t="s">
        <v>108</v>
      </c>
      <c r="J42" s="63">
        <v>45.767857142857139</v>
      </c>
      <c r="K42" s="46">
        <f t="shared" si="3"/>
        <v>0.45767857142857138</v>
      </c>
      <c r="L42" s="44" t="s">
        <v>27</v>
      </c>
      <c r="M42" s="30" t="s">
        <v>32</v>
      </c>
    </row>
    <row r="43" spans="1:13" ht="28.5" x14ac:dyDescent="0.25">
      <c r="A43" s="8" t="str">
        <f t="shared" si="0"/>
        <v>физическая культура</v>
      </c>
      <c r="B43" s="8">
        <v>5</v>
      </c>
      <c r="C43" s="42">
        <f t="shared" si="1"/>
        <v>29</v>
      </c>
      <c r="D43" s="43" t="s">
        <v>236</v>
      </c>
      <c r="E43" s="59"/>
      <c r="F43" s="59"/>
      <c r="G43" s="59"/>
      <c r="H43" s="44">
        <f t="shared" si="2"/>
        <v>9</v>
      </c>
      <c r="I43" s="44" t="s">
        <v>108</v>
      </c>
      <c r="J43" s="63">
        <v>45.189024390243901</v>
      </c>
      <c r="K43" s="46">
        <f t="shared" si="3"/>
        <v>0.45189024390243904</v>
      </c>
      <c r="L43" s="44" t="s">
        <v>27</v>
      </c>
      <c r="M43" s="30" t="s">
        <v>32</v>
      </c>
    </row>
    <row r="44" spans="1:13" ht="28.5" x14ac:dyDescent="0.25">
      <c r="A44" s="8" t="str">
        <f t="shared" si="0"/>
        <v>физическая культура</v>
      </c>
      <c r="B44" s="8">
        <v>5</v>
      </c>
      <c r="C44" s="42">
        <f t="shared" si="1"/>
        <v>30</v>
      </c>
      <c r="D44" s="43" t="s">
        <v>237</v>
      </c>
      <c r="E44" s="59"/>
      <c r="F44" s="59"/>
      <c r="G44" s="59"/>
      <c r="H44" s="44">
        <f t="shared" si="2"/>
        <v>9</v>
      </c>
      <c r="I44" s="44" t="s">
        <v>108</v>
      </c>
      <c r="J44" s="63">
        <v>44.55240174672489</v>
      </c>
      <c r="K44" s="46">
        <f t="shared" si="3"/>
        <v>0.4455240174672489</v>
      </c>
      <c r="L44" s="44" t="s">
        <v>27</v>
      </c>
      <c r="M44" s="30" t="s">
        <v>32</v>
      </c>
    </row>
    <row r="45" spans="1:13" ht="28.5" x14ac:dyDescent="0.25">
      <c r="A45" s="8" t="str">
        <f t="shared" si="0"/>
        <v>физическая культура</v>
      </c>
      <c r="B45" s="8">
        <v>5</v>
      </c>
      <c r="C45" s="42">
        <f t="shared" si="1"/>
        <v>31</v>
      </c>
      <c r="D45" s="43" t="s">
        <v>126</v>
      </c>
      <c r="E45" s="59"/>
      <c r="F45" s="59"/>
      <c r="G45" s="59"/>
      <c r="H45" s="44">
        <f t="shared" si="2"/>
        <v>9</v>
      </c>
      <c r="I45" s="44" t="s">
        <v>113</v>
      </c>
      <c r="J45" s="63">
        <v>42.739864864864863</v>
      </c>
      <c r="K45" s="46">
        <f t="shared" si="3"/>
        <v>0.42739864864864863</v>
      </c>
      <c r="L45" s="44" t="s">
        <v>27</v>
      </c>
      <c r="M45" s="30" t="s">
        <v>32</v>
      </c>
    </row>
    <row r="46" spans="1:13" ht="28.5" x14ac:dyDescent="0.25">
      <c r="A46" s="8" t="str">
        <f t="shared" si="0"/>
        <v>физическая культура</v>
      </c>
      <c r="B46" s="8">
        <v>5</v>
      </c>
      <c r="C46" s="42">
        <f t="shared" si="1"/>
        <v>32</v>
      </c>
      <c r="D46" s="43" t="s">
        <v>238</v>
      </c>
      <c r="E46" s="59"/>
      <c r="F46" s="59"/>
      <c r="G46" s="59"/>
      <c r="H46" s="44">
        <f t="shared" si="2"/>
        <v>9</v>
      </c>
      <c r="I46" s="44" t="s">
        <v>108</v>
      </c>
      <c r="J46" s="63">
        <v>41.875</v>
      </c>
      <c r="K46" s="46">
        <f t="shared" si="3"/>
        <v>0.41875000000000001</v>
      </c>
      <c r="L46" s="44" t="s">
        <v>27</v>
      </c>
      <c r="M46" s="30" t="s">
        <v>32</v>
      </c>
    </row>
    <row r="47" spans="1:13" ht="28.5" x14ac:dyDescent="0.25">
      <c r="A47" s="8" t="str">
        <f t="shared" si="0"/>
        <v>физическая культура</v>
      </c>
      <c r="B47" s="8">
        <v>5</v>
      </c>
      <c r="C47" s="42">
        <f t="shared" si="1"/>
        <v>33</v>
      </c>
      <c r="D47" s="43" t="s">
        <v>162</v>
      </c>
      <c r="E47" s="59"/>
      <c r="F47" s="59"/>
      <c r="G47" s="59"/>
      <c r="H47" s="44">
        <f t="shared" si="2"/>
        <v>9</v>
      </c>
      <c r="I47" s="44" t="s">
        <v>108</v>
      </c>
      <c r="J47" s="63">
        <v>41.531370656370655</v>
      </c>
      <c r="K47" s="46">
        <f t="shared" si="3"/>
        <v>0.41531370656370653</v>
      </c>
      <c r="L47" s="44" t="s">
        <v>27</v>
      </c>
      <c r="M47" s="30" t="s">
        <v>32</v>
      </c>
    </row>
    <row r="48" spans="1:13" ht="28.5" x14ac:dyDescent="0.25">
      <c r="A48" s="8" t="str">
        <f t="shared" si="0"/>
        <v>физическая культура</v>
      </c>
      <c r="B48" s="8">
        <v>5</v>
      </c>
      <c r="C48" s="42">
        <f t="shared" si="1"/>
        <v>34</v>
      </c>
      <c r="D48" s="43" t="s">
        <v>239</v>
      </c>
      <c r="E48" s="59"/>
      <c r="F48" s="59"/>
      <c r="G48" s="59"/>
      <c r="H48" s="44">
        <f t="shared" si="2"/>
        <v>9</v>
      </c>
      <c r="I48" s="44" t="s">
        <v>108</v>
      </c>
      <c r="J48" s="63">
        <v>39.906370656370655</v>
      </c>
      <c r="K48" s="46">
        <f t="shared" si="3"/>
        <v>0.39906370656370654</v>
      </c>
      <c r="L48" s="44" t="s">
        <v>27</v>
      </c>
      <c r="M48" s="30" t="s">
        <v>32</v>
      </c>
    </row>
    <row r="49" spans="1:13" ht="28.5" x14ac:dyDescent="0.25">
      <c r="A49" s="8" t="str">
        <f t="shared" si="0"/>
        <v>физическая культура</v>
      </c>
      <c r="B49" s="8">
        <v>5</v>
      </c>
      <c r="C49" s="42">
        <f t="shared" si="1"/>
        <v>35</v>
      </c>
      <c r="D49" s="43" t="s">
        <v>151</v>
      </c>
      <c r="E49" s="59"/>
      <c r="F49" s="59"/>
      <c r="G49" s="59"/>
      <c r="H49" s="44">
        <f t="shared" si="2"/>
        <v>9</v>
      </c>
      <c r="I49" s="44" t="s">
        <v>113</v>
      </c>
      <c r="J49" s="63">
        <v>39.4375</v>
      </c>
      <c r="K49" s="46">
        <f t="shared" si="3"/>
        <v>0.39437499999999998</v>
      </c>
      <c r="L49" s="44" t="s">
        <v>27</v>
      </c>
      <c r="M49" s="30" t="s">
        <v>32</v>
      </c>
    </row>
    <row r="50" spans="1:13" ht="28.5" x14ac:dyDescent="0.25">
      <c r="A50" s="8" t="str">
        <f t="shared" si="0"/>
        <v>физическая культура</v>
      </c>
      <c r="B50" s="8">
        <v>5</v>
      </c>
      <c r="C50" s="42">
        <f t="shared" si="1"/>
        <v>36</v>
      </c>
      <c r="D50" s="43" t="s">
        <v>128</v>
      </c>
      <c r="E50" s="59"/>
      <c r="F50" s="59"/>
      <c r="G50" s="59"/>
      <c r="H50" s="44">
        <f t="shared" si="2"/>
        <v>9</v>
      </c>
      <c r="I50" s="44" t="s">
        <v>106</v>
      </c>
      <c r="J50" s="63">
        <v>37.8125</v>
      </c>
      <c r="K50" s="46">
        <f t="shared" si="3"/>
        <v>0.37812499999999999</v>
      </c>
      <c r="L50" s="44" t="s">
        <v>27</v>
      </c>
      <c r="M50" s="30" t="s">
        <v>32</v>
      </c>
    </row>
    <row r="51" spans="1:13" ht="28.5" x14ac:dyDescent="0.25">
      <c r="A51" s="8" t="str">
        <f t="shared" si="0"/>
        <v>физическая культура</v>
      </c>
      <c r="B51" s="8">
        <v>5</v>
      </c>
      <c r="C51" s="42">
        <f t="shared" si="1"/>
        <v>37</v>
      </c>
      <c r="D51" s="43" t="s">
        <v>240</v>
      </c>
      <c r="E51" s="59"/>
      <c r="F51" s="59"/>
      <c r="G51" s="59"/>
      <c r="H51" s="44">
        <f t="shared" si="2"/>
        <v>9</v>
      </c>
      <c r="I51" s="44" t="s">
        <v>108</v>
      </c>
      <c r="J51" s="63">
        <v>30.156370656370658</v>
      </c>
      <c r="K51" s="46">
        <f t="shared" si="3"/>
        <v>0.30156370656370657</v>
      </c>
      <c r="L51" s="44" t="s">
        <v>27</v>
      </c>
      <c r="M51" s="30" t="s">
        <v>32</v>
      </c>
    </row>
    <row r="52" spans="1:13" ht="28.5" x14ac:dyDescent="0.25">
      <c r="A52" s="8" t="str">
        <f t="shared" si="0"/>
        <v>физическая культура</v>
      </c>
      <c r="B52" s="8">
        <v>5</v>
      </c>
      <c r="C52" s="42">
        <f t="shared" si="1"/>
        <v>38</v>
      </c>
      <c r="D52" s="43" t="s">
        <v>121</v>
      </c>
      <c r="E52" s="59"/>
      <c r="F52" s="59"/>
      <c r="G52" s="59"/>
      <c r="H52" s="44">
        <f t="shared" si="2"/>
        <v>9</v>
      </c>
      <c r="I52" s="44" t="s">
        <v>113</v>
      </c>
      <c r="J52" s="63">
        <v>28.531370656370658</v>
      </c>
      <c r="K52" s="46">
        <f t="shared" si="3"/>
        <v>0.28531370656370658</v>
      </c>
      <c r="L52" s="44" t="s">
        <v>27</v>
      </c>
      <c r="M52" s="30" t="s">
        <v>32</v>
      </c>
    </row>
    <row r="53" spans="1:13" ht="28.5" x14ac:dyDescent="0.25">
      <c r="A53" s="8" t="str">
        <f t="shared" si="0"/>
        <v>физическая культура</v>
      </c>
      <c r="B53" s="8">
        <v>5</v>
      </c>
      <c r="C53" s="42">
        <f t="shared" si="1"/>
        <v>39</v>
      </c>
      <c r="D53" s="43" t="s">
        <v>149</v>
      </c>
      <c r="E53" s="59"/>
      <c r="F53" s="59"/>
      <c r="G53" s="59"/>
      <c r="H53" s="44">
        <f t="shared" si="2"/>
        <v>9</v>
      </c>
      <c r="I53" s="44" t="s">
        <v>108</v>
      </c>
      <c r="J53" s="63">
        <v>26.906370656370658</v>
      </c>
      <c r="K53" s="46">
        <f t="shared" si="3"/>
        <v>0.26906370656370659</v>
      </c>
      <c r="L53" s="44" t="s">
        <v>27</v>
      </c>
      <c r="M53" s="30" t="s">
        <v>32</v>
      </c>
    </row>
    <row r="54" spans="1:13" ht="28.5" x14ac:dyDescent="0.25">
      <c r="A54" s="8" t="str">
        <f t="shared" si="0"/>
        <v>физическая культура</v>
      </c>
      <c r="B54" s="8">
        <v>5</v>
      </c>
      <c r="C54" s="42">
        <f t="shared" si="1"/>
        <v>40</v>
      </c>
      <c r="D54" s="43" t="s">
        <v>241</v>
      </c>
      <c r="E54" s="59"/>
      <c r="F54" s="59"/>
      <c r="G54" s="59"/>
      <c r="H54" s="44">
        <f t="shared" si="2"/>
        <v>9</v>
      </c>
      <c r="I54" s="44" t="s">
        <v>108</v>
      </c>
      <c r="J54" s="63">
        <v>25.794392523364486</v>
      </c>
      <c r="K54" s="46">
        <f t="shared" si="3"/>
        <v>0.25794392523364484</v>
      </c>
      <c r="L54" s="44" t="s">
        <v>27</v>
      </c>
      <c r="M54" s="30" t="s">
        <v>32</v>
      </c>
    </row>
    <row r="55" spans="1:13" ht="28.5" x14ac:dyDescent="0.25">
      <c r="A55" s="8" t="str">
        <f t="shared" si="0"/>
        <v>физическая культура</v>
      </c>
      <c r="B55" s="8">
        <v>5</v>
      </c>
      <c r="C55" s="42">
        <f t="shared" si="1"/>
        <v>41</v>
      </c>
      <c r="D55" s="43" t="s">
        <v>136</v>
      </c>
      <c r="E55" s="59"/>
      <c r="F55" s="59"/>
      <c r="G55" s="59"/>
      <c r="H55" s="44">
        <f t="shared" si="2"/>
        <v>9</v>
      </c>
      <c r="I55" s="44" t="s">
        <v>106</v>
      </c>
      <c r="J55" s="63">
        <v>24.948051948051948</v>
      </c>
      <c r="K55" s="46">
        <f t="shared" si="3"/>
        <v>0.24948051948051947</v>
      </c>
      <c r="L55" s="44" t="s">
        <v>27</v>
      </c>
      <c r="M55" s="30" t="s">
        <v>32</v>
      </c>
    </row>
    <row r="56" spans="1:13" ht="28.5" x14ac:dyDescent="0.25">
      <c r="A56" s="8" t="str">
        <f t="shared" si="0"/>
        <v>физическая культура</v>
      </c>
      <c r="B56" s="8">
        <v>5</v>
      </c>
      <c r="C56" s="42">
        <f t="shared" si="1"/>
        <v>42</v>
      </c>
      <c r="D56" s="43" t="s">
        <v>242</v>
      </c>
      <c r="E56" s="59"/>
      <c r="F56" s="59"/>
      <c r="G56" s="59"/>
      <c r="H56" s="44">
        <f t="shared" si="2"/>
        <v>9</v>
      </c>
      <c r="I56" s="44" t="s">
        <v>113</v>
      </c>
      <c r="J56" s="63">
        <v>23.389830508474578</v>
      </c>
      <c r="K56" s="46">
        <f t="shared" si="3"/>
        <v>0.23389830508474577</v>
      </c>
      <c r="L56" s="44" t="s">
        <v>27</v>
      </c>
      <c r="M56" s="30" t="s">
        <v>32</v>
      </c>
    </row>
    <row r="57" spans="1:13" ht="28.5" x14ac:dyDescent="0.25">
      <c r="A57" s="8" t="str">
        <f t="shared" si="0"/>
        <v>физическая культура</v>
      </c>
      <c r="B57" s="8">
        <v>5</v>
      </c>
      <c r="C57" s="42">
        <f t="shared" si="1"/>
        <v>43</v>
      </c>
      <c r="D57" s="43" t="s">
        <v>160</v>
      </c>
      <c r="E57" s="59"/>
      <c r="F57" s="59"/>
      <c r="G57" s="59"/>
      <c r="H57" s="44">
        <f t="shared" si="2"/>
        <v>9</v>
      </c>
      <c r="I57" s="44" t="s">
        <v>108</v>
      </c>
      <c r="J57" s="63">
        <v>21.23076923076923</v>
      </c>
      <c r="K57" s="46">
        <f t="shared" si="3"/>
        <v>0.21230769230769231</v>
      </c>
      <c r="L57" s="44" t="s">
        <v>27</v>
      </c>
      <c r="M57" s="30" t="s">
        <v>32</v>
      </c>
    </row>
    <row r="58" spans="1:13" ht="28.5" x14ac:dyDescent="0.25">
      <c r="A58" s="8" t="str">
        <f t="shared" si="0"/>
        <v>физическая культура</v>
      </c>
      <c r="B58" s="8">
        <v>5</v>
      </c>
      <c r="C58" s="42">
        <f t="shared" si="1"/>
        <v>44</v>
      </c>
      <c r="D58" s="43" t="s">
        <v>144</v>
      </c>
      <c r="E58" s="59"/>
      <c r="F58" s="59"/>
      <c r="G58" s="59"/>
      <c r="H58" s="44">
        <f t="shared" si="2"/>
        <v>9</v>
      </c>
      <c r="I58" s="44" t="s">
        <v>106</v>
      </c>
      <c r="J58" s="63">
        <v>10.697674418604651</v>
      </c>
      <c r="K58" s="46">
        <f t="shared" si="3"/>
        <v>0.10697674418604651</v>
      </c>
      <c r="L58" s="44" t="s">
        <v>27</v>
      </c>
      <c r="M58" s="30" t="s">
        <v>32</v>
      </c>
    </row>
    <row r="59" spans="1:13" ht="28.5" x14ac:dyDescent="0.25">
      <c r="A59" s="8" t="str">
        <f t="shared" si="0"/>
        <v>физическая культура</v>
      </c>
      <c r="B59" s="8">
        <v>5</v>
      </c>
      <c r="C59" s="42">
        <f t="shared" si="1"/>
        <v>45</v>
      </c>
      <c r="D59" s="43" t="s">
        <v>105</v>
      </c>
      <c r="E59" s="59"/>
      <c r="F59" s="59"/>
      <c r="G59" s="59"/>
      <c r="H59" s="44">
        <f t="shared" si="2"/>
        <v>9</v>
      </c>
      <c r="I59" s="44" t="s">
        <v>106</v>
      </c>
      <c r="J59" s="63">
        <v>10.656370656370658</v>
      </c>
      <c r="K59" s="46">
        <f t="shared" si="3"/>
        <v>0.10656370656370658</v>
      </c>
      <c r="L59" s="44" t="s">
        <v>27</v>
      </c>
      <c r="M59" s="30" t="s">
        <v>32</v>
      </c>
    </row>
    <row r="60" spans="1:13" ht="28.5" x14ac:dyDescent="0.25">
      <c r="A60" s="8" t="str">
        <f t="shared" si="0"/>
        <v>физическая культура</v>
      </c>
      <c r="B60" s="8">
        <v>5</v>
      </c>
      <c r="C60" s="42">
        <f t="shared" si="1"/>
        <v>46</v>
      </c>
      <c r="D60" s="43" t="s">
        <v>130</v>
      </c>
      <c r="E60" s="59"/>
      <c r="F60" s="59"/>
      <c r="G60" s="59"/>
      <c r="H60" s="44">
        <f t="shared" si="2"/>
        <v>9</v>
      </c>
      <c r="I60" s="44" t="s">
        <v>113</v>
      </c>
      <c r="J60" s="63">
        <v>10.656370656370658</v>
      </c>
      <c r="K60" s="46">
        <f t="shared" si="3"/>
        <v>0.10656370656370658</v>
      </c>
      <c r="L60" s="44" t="s">
        <v>27</v>
      </c>
      <c r="M60" s="30" t="s">
        <v>32</v>
      </c>
    </row>
    <row r="61" spans="1:13" ht="28.5" x14ac:dyDescent="0.25">
      <c r="A61" s="8" t="str">
        <f t="shared" si="0"/>
        <v>физическая культура</v>
      </c>
      <c r="B61" s="8">
        <v>5</v>
      </c>
      <c r="C61" s="42">
        <f t="shared" si="1"/>
        <v>47</v>
      </c>
      <c r="D61" s="43" t="s">
        <v>243</v>
      </c>
      <c r="E61" s="59"/>
      <c r="F61" s="59"/>
      <c r="G61" s="59"/>
      <c r="H61" s="44">
        <f t="shared" si="2"/>
        <v>9</v>
      </c>
      <c r="I61" s="44" t="s">
        <v>108</v>
      </c>
      <c r="J61" s="63">
        <v>10.656370656370658</v>
      </c>
      <c r="K61" s="46">
        <f t="shared" si="3"/>
        <v>0.10656370656370658</v>
      </c>
      <c r="L61" s="44" t="s">
        <v>27</v>
      </c>
      <c r="M61" s="30" t="s">
        <v>32</v>
      </c>
    </row>
    <row r="65" spans="4:12" ht="15.75" x14ac:dyDescent="0.25">
      <c r="D65" s="2"/>
      <c r="E65" s="2"/>
      <c r="F65" s="14"/>
      <c r="G65" s="14"/>
      <c r="H65" s="14"/>
      <c r="I65" s="7"/>
      <c r="J65" s="5"/>
      <c r="K65" s="5"/>
      <c r="L65" s="10"/>
    </row>
    <row r="66" spans="4:12" ht="15.75" x14ac:dyDescent="0.25">
      <c r="D66" s="9" t="s">
        <v>11</v>
      </c>
      <c r="F66" s="6"/>
      <c r="G66" s="12"/>
      <c r="H66" s="12" t="s">
        <v>103</v>
      </c>
      <c r="I66" s="13"/>
      <c r="J66" s="12"/>
      <c r="K66" s="23"/>
      <c r="L66" s="11"/>
    </row>
    <row r="67" spans="4:12" x14ac:dyDescent="0.25">
      <c r="D67" s="5"/>
      <c r="E67" s="5"/>
      <c r="F67" s="22" t="s">
        <v>13</v>
      </c>
      <c r="G67" s="78" t="s">
        <v>10</v>
      </c>
      <c r="H67" s="78"/>
      <c r="I67" s="78"/>
      <c r="J67" s="78"/>
      <c r="K67" s="16"/>
      <c r="L67" s="5"/>
    </row>
    <row r="68" spans="4:12" ht="15.75" x14ac:dyDescent="0.25">
      <c r="D68" s="9" t="s">
        <v>12</v>
      </c>
      <c r="F68" s="6"/>
      <c r="G68" s="12"/>
      <c r="H68" s="12" t="s">
        <v>168</v>
      </c>
      <c r="I68" s="13"/>
      <c r="J68" s="12"/>
      <c r="K68" s="23"/>
      <c r="L68" s="11"/>
    </row>
    <row r="69" spans="4:12" x14ac:dyDescent="0.25">
      <c r="F69" s="22" t="s">
        <v>13</v>
      </c>
      <c r="G69" s="78" t="s">
        <v>10</v>
      </c>
      <c r="H69" s="78"/>
      <c r="I69" s="78"/>
      <c r="J69" s="78"/>
      <c r="K69" s="16"/>
    </row>
    <row r="70" spans="4:12" x14ac:dyDescent="0.25">
      <c r="F70" s="16"/>
      <c r="G70" s="16"/>
      <c r="H70" s="16"/>
      <c r="I70" s="16"/>
      <c r="J70" s="16"/>
      <c r="K70" s="16"/>
    </row>
    <row r="96" ht="22.5" customHeight="1" x14ac:dyDescent="0.25"/>
  </sheetData>
  <autoFilter ref="A14:L14"/>
  <mergeCells count="12">
    <mergeCell ref="G69:J6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7:J67"/>
  </mergeCells>
  <pageMargins left="0.25" right="0.25" top="0.75" bottom="0.75" header="0.3" footer="0.3"/>
  <pageSetup paperSize="9" scale="8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[2]Правила!#REF!</xm:f>
          </x14:formula1>
          <xm:sqref>L15:L61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60"/>
  <sheetViews>
    <sheetView view="pageBreakPreview" topLeftCell="A15" zoomScale="96" zoomScaleNormal="40" zoomScaleSheetLayoutView="96" workbookViewId="0">
      <selection activeCell="E15" sqref="E15:G25"/>
    </sheetView>
  </sheetViews>
  <sheetFormatPr defaultRowHeight="15" x14ac:dyDescent="0.25"/>
  <cols>
    <col min="1" max="1" width="11.5703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10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3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38" t="s">
        <v>3</v>
      </c>
      <c r="G14" s="38" t="s">
        <v>4</v>
      </c>
      <c r="H14" s="38" t="s">
        <v>21</v>
      </c>
      <c r="I14" s="38" t="s">
        <v>19</v>
      </c>
      <c r="J14" s="38" t="s">
        <v>1</v>
      </c>
      <c r="K14" s="38" t="s">
        <v>18</v>
      </c>
      <c r="L14" s="38" t="s">
        <v>5</v>
      </c>
      <c r="M14" s="50" t="s">
        <v>30</v>
      </c>
    </row>
    <row r="15" spans="1:27" ht="28.5" x14ac:dyDescent="0.25">
      <c r="A15" s="41" t="str">
        <f t="shared" ref="A15:A25" si="0">$I$5</f>
        <v>физическая культура</v>
      </c>
      <c r="B15" s="41">
        <f t="shared" ref="B15:B25" si="1">$A$3</f>
        <v>5</v>
      </c>
      <c r="C15" s="42">
        <f t="shared" ref="C15:C25" si="2">ROW(B15)-14</f>
        <v>1</v>
      </c>
      <c r="D15" s="43" t="s">
        <v>77</v>
      </c>
      <c r="E15" s="44"/>
      <c r="F15" s="44"/>
      <c r="G15" s="44"/>
      <c r="H15" s="44">
        <f t="shared" ref="H15:H25" si="3">$I$7</f>
        <v>10</v>
      </c>
      <c r="I15" s="44" t="s">
        <v>78</v>
      </c>
      <c r="J15" s="44">
        <v>96.4</v>
      </c>
      <c r="K15" s="46">
        <f t="shared" ref="K15:K25" si="4">J15/$F$12</f>
        <v>0.96400000000000008</v>
      </c>
      <c r="L15" s="44" t="s">
        <v>25</v>
      </c>
      <c r="M15" s="47" t="s">
        <v>31</v>
      </c>
    </row>
    <row r="16" spans="1:27" ht="28.5" x14ac:dyDescent="0.25">
      <c r="A16" s="41" t="str">
        <f t="shared" si="0"/>
        <v>физическая культура</v>
      </c>
      <c r="B16" s="41">
        <f t="shared" si="1"/>
        <v>5</v>
      </c>
      <c r="C16" s="42">
        <f t="shared" si="2"/>
        <v>2</v>
      </c>
      <c r="D16" s="43" t="s">
        <v>80</v>
      </c>
      <c r="E16" s="44"/>
      <c r="F16" s="44"/>
      <c r="G16" s="44"/>
      <c r="H16" s="44">
        <f t="shared" si="3"/>
        <v>10</v>
      </c>
      <c r="I16" s="44" t="s">
        <v>78</v>
      </c>
      <c r="J16" s="44">
        <v>95.2</v>
      </c>
      <c r="K16" s="46">
        <f t="shared" si="4"/>
        <v>0.95200000000000007</v>
      </c>
      <c r="L16" s="44" t="s">
        <v>26</v>
      </c>
      <c r="M16" s="47" t="s">
        <v>31</v>
      </c>
    </row>
    <row r="17" spans="1:13" ht="28.5" x14ac:dyDescent="0.25">
      <c r="A17" s="41" t="str">
        <f t="shared" si="0"/>
        <v>физическая культура</v>
      </c>
      <c r="B17" s="41">
        <f t="shared" si="1"/>
        <v>5</v>
      </c>
      <c r="C17" s="42">
        <f t="shared" si="2"/>
        <v>3</v>
      </c>
      <c r="D17" s="43" t="s">
        <v>79</v>
      </c>
      <c r="E17" s="44"/>
      <c r="F17" s="44"/>
      <c r="G17" s="44"/>
      <c r="H17" s="44">
        <f t="shared" si="3"/>
        <v>10</v>
      </c>
      <c r="I17" s="44" t="s">
        <v>78</v>
      </c>
      <c r="J17" s="44">
        <v>85.4</v>
      </c>
      <c r="K17" s="46">
        <f t="shared" si="4"/>
        <v>0.85400000000000009</v>
      </c>
      <c r="L17" s="44" t="s">
        <v>27</v>
      </c>
      <c r="M17" s="47" t="s">
        <v>31</v>
      </c>
    </row>
    <row r="18" spans="1:13" ht="28.5" x14ac:dyDescent="0.25">
      <c r="A18" s="41" t="str">
        <f t="shared" si="0"/>
        <v>физическая культура</v>
      </c>
      <c r="B18" s="41">
        <f t="shared" si="1"/>
        <v>5</v>
      </c>
      <c r="C18" s="42">
        <f t="shared" si="2"/>
        <v>4</v>
      </c>
      <c r="D18" s="43" t="s">
        <v>81</v>
      </c>
      <c r="E18" s="44"/>
      <c r="F18" s="44"/>
      <c r="G18" s="44"/>
      <c r="H18" s="44">
        <f t="shared" si="3"/>
        <v>10</v>
      </c>
      <c r="I18" s="44" t="s">
        <v>78</v>
      </c>
      <c r="J18" s="44">
        <v>81.3</v>
      </c>
      <c r="K18" s="46">
        <f t="shared" si="4"/>
        <v>0.81299999999999994</v>
      </c>
      <c r="L18" s="44" t="s">
        <v>27</v>
      </c>
      <c r="M18" s="47" t="s">
        <v>31</v>
      </c>
    </row>
    <row r="19" spans="1:13" ht="28.5" x14ac:dyDescent="0.25">
      <c r="A19" s="41" t="str">
        <f t="shared" si="0"/>
        <v>физическая культура</v>
      </c>
      <c r="B19" s="41">
        <f t="shared" si="1"/>
        <v>5</v>
      </c>
      <c r="C19" s="42">
        <f t="shared" si="2"/>
        <v>5</v>
      </c>
      <c r="D19" s="43" t="s">
        <v>82</v>
      </c>
      <c r="E19" s="44"/>
      <c r="F19" s="44"/>
      <c r="G19" s="44"/>
      <c r="H19" s="44">
        <f t="shared" si="3"/>
        <v>10</v>
      </c>
      <c r="I19" s="44" t="s">
        <v>78</v>
      </c>
      <c r="J19" s="44">
        <v>76.599999999999994</v>
      </c>
      <c r="K19" s="46">
        <f t="shared" si="4"/>
        <v>0.7659999999999999</v>
      </c>
      <c r="L19" s="44" t="s">
        <v>27</v>
      </c>
      <c r="M19" s="47" t="s">
        <v>31</v>
      </c>
    </row>
    <row r="20" spans="1:13" ht="28.5" x14ac:dyDescent="0.25">
      <c r="A20" s="41" t="str">
        <f t="shared" si="0"/>
        <v>физическая культура</v>
      </c>
      <c r="B20" s="41">
        <f t="shared" si="1"/>
        <v>5</v>
      </c>
      <c r="C20" s="42">
        <f t="shared" si="2"/>
        <v>6</v>
      </c>
      <c r="D20" s="43" t="s">
        <v>83</v>
      </c>
      <c r="E20" s="44"/>
      <c r="F20" s="44"/>
      <c r="G20" s="44"/>
      <c r="H20" s="44">
        <f t="shared" si="3"/>
        <v>10</v>
      </c>
      <c r="I20" s="44" t="s">
        <v>78</v>
      </c>
      <c r="J20" s="44">
        <v>72.2</v>
      </c>
      <c r="K20" s="46">
        <f t="shared" si="4"/>
        <v>0.72199999999999998</v>
      </c>
      <c r="L20" s="44" t="s">
        <v>27</v>
      </c>
      <c r="M20" s="47" t="s">
        <v>31</v>
      </c>
    </row>
    <row r="21" spans="1:13" ht="28.5" x14ac:dyDescent="0.25">
      <c r="A21" s="41" t="str">
        <f t="shared" si="0"/>
        <v>физическая культура</v>
      </c>
      <c r="B21" s="41">
        <f t="shared" si="1"/>
        <v>5</v>
      </c>
      <c r="C21" s="42">
        <f t="shared" si="2"/>
        <v>7</v>
      </c>
      <c r="D21" s="43" t="s">
        <v>84</v>
      </c>
      <c r="E21" s="44"/>
      <c r="F21" s="44"/>
      <c r="G21" s="44"/>
      <c r="H21" s="44">
        <f t="shared" si="3"/>
        <v>10</v>
      </c>
      <c r="I21" s="44" t="s">
        <v>78</v>
      </c>
      <c r="J21" s="44">
        <v>70.3</v>
      </c>
      <c r="K21" s="46">
        <f t="shared" si="4"/>
        <v>0.70299999999999996</v>
      </c>
      <c r="L21" s="44" t="s">
        <v>27</v>
      </c>
      <c r="M21" s="47" t="s">
        <v>31</v>
      </c>
    </row>
    <row r="22" spans="1:13" ht="28.5" x14ac:dyDescent="0.25">
      <c r="A22" s="41" t="str">
        <f t="shared" si="0"/>
        <v>физическая культура</v>
      </c>
      <c r="B22" s="41">
        <f t="shared" si="1"/>
        <v>5</v>
      </c>
      <c r="C22" s="42">
        <f t="shared" si="2"/>
        <v>8</v>
      </c>
      <c r="D22" s="43" t="s">
        <v>85</v>
      </c>
      <c r="E22" s="44"/>
      <c r="F22" s="44"/>
      <c r="G22" s="44"/>
      <c r="H22" s="44">
        <f t="shared" si="3"/>
        <v>10</v>
      </c>
      <c r="I22" s="44" t="s">
        <v>78</v>
      </c>
      <c r="J22" s="44">
        <v>52.4</v>
      </c>
      <c r="K22" s="46">
        <f t="shared" si="4"/>
        <v>0.52400000000000002</v>
      </c>
      <c r="L22" s="44" t="s">
        <v>27</v>
      </c>
      <c r="M22" s="47" t="s">
        <v>31</v>
      </c>
    </row>
    <row r="23" spans="1:13" ht="28.5" x14ac:dyDescent="0.25">
      <c r="A23" s="41" t="str">
        <f t="shared" si="0"/>
        <v>физическая культура</v>
      </c>
      <c r="B23" s="41">
        <f t="shared" si="1"/>
        <v>5</v>
      </c>
      <c r="C23" s="42">
        <f t="shared" si="2"/>
        <v>9</v>
      </c>
      <c r="D23" s="43" t="s">
        <v>86</v>
      </c>
      <c r="E23" s="44"/>
      <c r="F23" s="44"/>
      <c r="G23" s="44"/>
      <c r="H23" s="44">
        <f t="shared" si="3"/>
        <v>10</v>
      </c>
      <c r="I23" s="44" t="s">
        <v>78</v>
      </c>
      <c r="J23" s="44">
        <v>35.1</v>
      </c>
      <c r="K23" s="46">
        <f t="shared" si="4"/>
        <v>0.35100000000000003</v>
      </c>
      <c r="L23" s="44" t="s">
        <v>27</v>
      </c>
      <c r="M23" s="47" t="s">
        <v>31</v>
      </c>
    </row>
    <row r="24" spans="1:13" ht="28.5" x14ac:dyDescent="0.25">
      <c r="A24" s="41" t="str">
        <f t="shared" si="0"/>
        <v>физическая культура</v>
      </c>
      <c r="B24" s="41">
        <f t="shared" si="1"/>
        <v>5</v>
      </c>
      <c r="C24" s="42">
        <f t="shared" si="2"/>
        <v>10</v>
      </c>
      <c r="D24" s="43" t="s">
        <v>87</v>
      </c>
      <c r="E24" s="44"/>
      <c r="F24" s="44"/>
      <c r="G24" s="44"/>
      <c r="H24" s="44">
        <f t="shared" si="3"/>
        <v>10</v>
      </c>
      <c r="I24" s="44" t="s">
        <v>78</v>
      </c>
      <c r="J24" s="44">
        <v>31.5</v>
      </c>
      <c r="K24" s="46">
        <f t="shared" si="4"/>
        <v>0.315</v>
      </c>
      <c r="L24" s="44" t="s">
        <v>27</v>
      </c>
      <c r="M24" s="47" t="s">
        <v>31</v>
      </c>
    </row>
    <row r="25" spans="1:13" ht="28.5" x14ac:dyDescent="0.25">
      <c r="A25" s="41" t="str">
        <f t="shared" si="0"/>
        <v>физическая культура</v>
      </c>
      <c r="B25" s="41">
        <f t="shared" si="1"/>
        <v>5</v>
      </c>
      <c r="C25" s="42">
        <f t="shared" si="2"/>
        <v>11</v>
      </c>
      <c r="D25" s="43" t="s">
        <v>88</v>
      </c>
      <c r="E25" s="44"/>
      <c r="F25" s="44"/>
      <c r="G25" s="44"/>
      <c r="H25" s="44">
        <f t="shared" si="3"/>
        <v>10</v>
      </c>
      <c r="I25" s="44" t="s">
        <v>78</v>
      </c>
      <c r="J25" s="44">
        <v>25.4</v>
      </c>
      <c r="K25" s="46">
        <f t="shared" si="4"/>
        <v>0.254</v>
      </c>
      <c r="L25" s="44" t="s">
        <v>27</v>
      </c>
      <c r="M25" s="47" t="s">
        <v>31</v>
      </c>
    </row>
    <row r="29" spans="1:13" ht="15.75" x14ac:dyDescent="0.25">
      <c r="D29" s="2"/>
      <c r="E29" s="2"/>
      <c r="F29" s="14"/>
      <c r="G29" s="14"/>
      <c r="H29" s="14"/>
      <c r="I29" s="7"/>
      <c r="J29" s="5"/>
      <c r="K29" s="5"/>
      <c r="L29" s="10"/>
    </row>
    <row r="30" spans="1:13" ht="15.75" x14ac:dyDescent="0.25">
      <c r="D30" s="9" t="s">
        <v>11</v>
      </c>
      <c r="F30" s="6"/>
      <c r="G30" s="12"/>
      <c r="H30" s="12" t="s">
        <v>103</v>
      </c>
      <c r="I30" s="13"/>
      <c r="J30" s="12"/>
      <c r="K30" s="23"/>
      <c r="L30" s="11"/>
    </row>
    <row r="31" spans="1:13" x14ac:dyDescent="0.25">
      <c r="D31" s="5"/>
      <c r="E31" s="5"/>
      <c r="F31" s="28" t="s">
        <v>13</v>
      </c>
      <c r="G31" s="78" t="s">
        <v>10</v>
      </c>
      <c r="H31" s="78"/>
      <c r="I31" s="78"/>
      <c r="J31" s="78"/>
      <c r="K31" s="16"/>
      <c r="L31" s="5"/>
    </row>
    <row r="32" spans="1:13" ht="15.75" x14ac:dyDescent="0.25">
      <c r="D32" s="9" t="s">
        <v>12</v>
      </c>
      <c r="F32" s="6"/>
      <c r="G32" s="12"/>
      <c r="H32" s="12" t="s">
        <v>104</v>
      </c>
      <c r="I32" s="13"/>
      <c r="J32" s="12"/>
      <c r="K32" s="23"/>
      <c r="L32" s="11"/>
    </row>
    <row r="33" spans="6:11" x14ac:dyDescent="0.25">
      <c r="F33" s="28" t="s">
        <v>13</v>
      </c>
      <c r="G33" s="78" t="s">
        <v>10</v>
      </c>
      <c r="H33" s="78"/>
      <c r="I33" s="78"/>
      <c r="J33" s="78"/>
      <c r="K33" s="16"/>
    </row>
    <row r="34" spans="6:11" x14ac:dyDescent="0.25">
      <c r="F34" s="16"/>
      <c r="G34" s="16"/>
      <c r="H34" s="16"/>
      <c r="I34" s="16"/>
      <c r="J34" s="16"/>
      <c r="K34" s="16"/>
    </row>
    <row r="60" ht="22.5" customHeight="1" x14ac:dyDescent="0.25"/>
  </sheetData>
  <autoFilter ref="A14:L14"/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25" right="0.25" top="0.75" bottom="0.75" header="0.3" footer="0.3"/>
  <pageSetup paperSize="9" scale="7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52"/>
  <sheetViews>
    <sheetView view="pageBreakPreview" zoomScale="102" zoomScaleNormal="40" zoomScaleSheetLayoutView="102" workbookViewId="0">
      <selection activeCell="E15" sqref="E15:G17"/>
    </sheetView>
  </sheetViews>
  <sheetFormatPr defaultRowHeight="15" x14ac:dyDescent="0.25"/>
  <cols>
    <col min="1" max="1" width="11.5703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4"/>
      <c r="E2" s="4"/>
      <c r="F2" s="4"/>
      <c r="G2" s="4"/>
      <c r="H2" s="20"/>
      <c r="I2" s="4"/>
      <c r="J2" s="4"/>
      <c r="K2" s="19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10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7" ht="28.5" x14ac:dyDescent="0.25">
      <c r="A15" s="41" t="str">
        <f t="shared" ref="A15:A17" si="0">$I$5</f>
        <v>физическая культура</v>
      </c>
      <c r="B15" s="41">
        <f t="shared" ref="B15:B17" si="1">$A$3</f>
        <v>5</v>
      </c>
      <c r="C15" s="42">
        <f t="shared" ref="C15:C17" si="2">ROW(B15)-14</f>
        <v>1</v>
      </c>
      <c r="D15" s="43" t="s">
        <v>89</v>
      </c>
      <c r="E15" s="44"/>
      <c r="F15" s="44"/>
      <c r="G15" s="44"/>
      <c r="H15" s="44">
        <f t="shared" ref="H15:H17" si="3">$I$7</f>
        <v>10</v>
      </c>
      <c r="I15" s="45" t="s">
        <v>78</v>
      </c>
      <c r="J15" s="44">
        <v>96.4</v>
      </c>
      <c r="K15" s="46">
        <f t="shared" ref="K15:K17" si="4">J15/$F$12</f>
        <v>0.96400000000000008</v>
      </c>
      <c r="L15" s="44" t="s">
        <v>27</v>
      </c>
      <c r="M15" s="47" t="s">
        <v>32</v>
      </c>
    </row>
    <row r="16" spans="1:27" ht="28.5" x14ac:dyDescent="0.25">
      <c r="A16" s="41" t="str">
        <f t="shared" si="0"/>
        <v>физическая культура</v>
      </c>
      <c r="B16" s="41">
        <f t="shared" si="1"/>
        <v>5</v>
      </c>
      <c r="C16" s="42">
        <f t="shared" si="2"/>
        <v>2</v>
      </c>
      <c r="D16" s="43" t="s">
        <v>90</v>
      </c>
      <c r="E16" s="44"/>
      <c r="F16" s="44"/>
      <c r="G16" s="44"/>
      <c r="H16" s="44">
        <f t="shared" si="3"/>
        <v>10</v>
      </c>
      <c r="I16" s="45" t="s">
        <v>78</v>
      </c>
      <c r="J16" s="44">
        <v>92.2</v>
      </c>
      <c r="K16" s="46">
        <f t="shared" si="4"/>
        <v>0.92200000000000004</v>
      </c>
      <c r="L16" s="44" t="s">
        <v>27</v>
      </c>
      <c r="M16" s="47" t="s">
        <v>32</v>
      </c>
    </row>
    <row r="17" spans="1:13" ht="28.5" x14ac:dyDescent="0.25">
      <c r="A17" s="41" t="str">
        <f t="shared" si="0"/>
        <v>физическая культура</v>
      </c>
      <c r="B17" s="41">
        <f t="shared" si="1"/>
        <v>5</v>
      </c>
      <c r="C17" s="42">
        <f t="shared" si="2"/>
        <v>3</v>
      </c>
      <c r="D17" s="48" t="s">
        <v>91</v>
      </c>
      <c r="E17" s="44"/>
      <c r="F17" s="44"/>
      <c r="G17" s="44"/>
      <c r="H17" s="44">
        <f t="shared" si="3"/>
        <v>10</v>
      </c>
      <c r="I17" s="45" t="s">
        <v>78</v>
      </c>
      <c r="J17" s="44">
        <v>32.299999999999997</v>
      </c>
      <c r="K17" s="46">
        <f t="shared" si="4"/>
        <v>0.32299999999999995</v>
      </c>
      <c r="L17" s="44" t="s">
        <v>27</v>
      </c>
      <c r="M17" s="47" t="s">
        <v>32</v>
      </c>
    </row>
    <row r="21" spans="1:13" ht="15.75" x14ac:dyDescent="0.25">
      <c r="D21" s="2"/>
      <c r="E21" s="2"/>
      <c r="F21" s="14"/>
      <c r="G21" s="14"/>
      <c r="H21" s="14"/>
      <c r="I21" s="7"/>
      <c r="J21" s="5"/>
      <c r="K21" s="5"/>
      <c r="L21" s="10"/>
    </row>
    <row r="22" spans="1:13" ht="15.75" x14ac:dyDescent="0.25">
      <c r="D22" s="9" t="s">
        <v>11</v>
      </c>
      <c r="F22" s="6"/>
      <c r="G22" s="12"/>
      <c r="H22" s="12" t="s">
        <v>103</v>
      </c>
      <c r="I22" s="13"/>
      <c r="J22" s="12"/>
      <c r="K22" s="23"/>
      <c r="L22" s="11"/>
    </row>
    <row r="23" spans="1:13" x14ac:dyDescent="0.25">
      <c r="D23" s="5"/>
      <c r="E23" s="5"/>
      <c r="F23" s="15" t="s">
        <v>13</v>
      </c>
      <c r="G23" s="78" t="s">
        <v>10</v>
      </c>
      <c r="H23" s="78"/>
      <c r="I23" s="78"/>
      <c r="J23" s="78"/>
      <c r="K23" s="16"/>
      <c r="L23" s="5"/>
    </row>
    <row r="24" spans="1:13" ht="15.75" x14ac:dyDescent="0.25">
      <c r="D24" s="9" t="s">
        <v>12</v>
      </c>
      <c r="F24" s="6"/>
      <c r="G24" s="12"/>
      <c r="H24" s="12" t="s">
        <v>104</v>
      </c>
      <c r="I24" s="13"/>
      <c r="J24" s="12"/>
      <c r="K24" s="23"/>
      <c r="L24" s="11"/>
    </row>
    <row r="25" spans="1:13" x14ac:dyDescent="0.25">
      <c r="F25" s="15" t="s">
        <v>13</v>
      </c>
      <c r="G25" s="78" t="s">
        <v>10</v>
      </c>
      <c r="H25" s="78"/>
      <c r="I25" s="78"/>
      <c r="J25" s="78"/>
      <c r="K25" s="16"/>
    </row>
    <row r="26" spans="1:13" x14ac:dyDescent="0.25">
      <c r="F26" s="16"/>
      <c r="G26" s="16"/>
      <c r="H26" s="16"/>
      <c r="I26" s="16"/>
      <c r="J26" s="16"/>
      <c r="K26" s="16"/>
    </row>
    <row r="52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23:J23"/>
    <mergeCell ref="G25:J25"/>
    <mergeCell ref="I8:L8"/>
    <mergeCell ref="D11:E11"/>
    <mergeCell ref="F11:G11"/>
    <mergeCell ref="D12:E12"/>
    <mergeCell ref="F12:G12"/>
  </mergeCells>
  <pageMargins left="0.25" right="0.25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55"/>
  <sheetViews>
    <sheetView view="pageBreakPreview" zoomScale="64" zoomScaleNormal="40" zoomScaleSheetLayoutView="64" workbookViewId="0">
      <selection activeCell="E15" sqref="E15:G20"/>
    </sheetView>
  </sheetViews>
  <sheetFormatPr defaultRowHeight="15" x14ac:dyDescent="0.25"/>
  <cols>
    <col min="1" max="1" width="13.42578125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11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7" ht="28.5" x14ac:dyDescent="0.25">
      <c r="A15" s="41" t="str">
        <f t="shared" ref="A15:A20" si="0">$I$5</f>
        <v>физическая культура</v>
      </c>
      <c r="B15" s="41">
        <f t="shared" ref="B15:B20" si="1">$A$3</f>
        <v>5</v>
      </c>
      <c r="C15" s="41">
        <v>1</v>
      </c>
      <c r="D15" s="43" t="s">
        <v>93</v>
      </c>
      <c r="E15" s="40"/>
      <c r="F15" s="31"/>
      <c r="G15" s="37"/>
      <c r="H15" s="44">
        <f t="shared" ref="H15:H20" si="2">$I$7</f>
        <v>11</v>
      </c>
      <c r="I15" s="45" t="s">
        <v>92</v>
      </c>
      <c r="J15" s="44">
        <v>94.5</v>
      </c>
      <c r="K15" s="46">
        <f t="shared" ref="K15:K20" si="3">J15/$F$12</f>
        <v>0.94499999999999995</v>
      </c>
      <c r="L15" s="44" t="s">
        <v>25</v>
      </c>
      <c r="M15" s="47" t="s">
        <v>31</v>
      </c>
    </row>
    <row r="16" spans="1:27" ht="28.5" x14ac:dyDescent="0.25">
      <c r="A16" s="41" t="str">
        <f t="shared" si="0"/>
        <v>физическая культура</v>
      </c>
      <c r="B16" s="41">
        <f t="shared" si="1"/>
        <v>5</v>
      </c>
      <c r="C16" s="41">
        <v>2</v>
      </c>
      <c r="D16" s="43" t="s">
        <v>94</v>
      </c>
      <c r="E16" s="40"/>
      <c r="F16" s="31"/>
      <c r="G16" s="37"/>
      <c r="H16" s="44">
        <f t="shared" si="2"/>
        <v>11</v>
      </c>
      <c r="I16" s="45" t="s">
        <v>92</v>
      </c>
      <c r="J16" s="44">
        <v>82.4</v>
      </c>
      <c r="K16" s="46">
        <f t="shared" si="3"/>
        <v>0.82400000000000007</v>
      </c>
      <c r="L16" s="44" t="s">
        <v>27</v>
      </c>
      <c r="M16" s="47" t="s">
        <v>31</v>
      </c>
    </row>
    <row r="17" spans="1:13" ht="28.5" x14ac:dyDescent="0.25">
      <c r="A17" s="41" t="str">
        <f t="shared" si="0"/>
        <v>физическая культура</v>
      </c>
      <c r="B17" s="41">
        <f t="shared" si="1"/>
        <v>5</v>
      </c>
      <c r="C17" s="41">
        <v>3</v>
      </c>
      <c r="D17" s="43" t="s">
        <v>95</v>
      </c>
      <c r="E17" s="40"/>
      <c r="F17" s="31"/>
      <c r="G17" s="37"/>
      <c r="H17" s="44">
        <f t="shared" si="2"/>
        <v>11</v>
      </c>
      <c r="I17" s="45" t="s">
        <v>92</v>
      </c>
      <c r="J17" s="44">
        <v>80.400000000000006</v>
      </c>
      <c r="K17" s="46">
        <f t="shared" si="3"/>
        <v>0.80400000000000005</v>
      </c>
      <c r="L17" s="44" t="s">
        <v>27</v>
      </c>
      <c r="M17" s="47" t="s">
        <v>31</v>
      </c>
    </row>
    <row r="18" spans="1:13" ht="28.5" x14ac:dyDescent="0.25">
      <c r="A18" s="41" t="str">
        <f t="shared" si="0"/>
        <v>физическая культура</v>
      </c>
      <c r="B18" s="41">
        <f t="shared" si="1"/>
        <v>5</v>
      </c>
      <c r="C18" s="41">
        <v>4</v>
      </c>
      <c r="D18" s="43" t="s">
        <v>96</v>
      </c>
      <c r="E18" s="40"/>
      <c r="F18" s="31"/>
      <c r="G18" s="37"/>
      <c r="H18" s="44">
        <f t="shared" si="2"/>
        <v>11</v>
      </c>
      <c r="I18" s="45" t="s">
        <v>92</v>
      </c>
      <c r="J18" s="44">
        <v>72.5</v>
      </c>
      <c r="K18" s="46">
        <f t="shared" si="3"/>
        <v>0.72499999999999998</v>
      </c>
      <c r="L18" s="44" t="s">
        <v>27</v>
      </c>
      <c r="M18" s="47" t="s">
        <v>31</v>
      </c>
    </row>
    <row r="19" spans="1:13" ht="28.5" x14ac:dyDescent="0.25">
      <c r="A19" s="41" t="str">
        <f t="shared" si="0"/>
        <v>физическая культура</v>
      </c>
      <c r="B19" s="41">
        <f t="shared" si="1"/>
        <v>5</v>
      </c>
      <c r="C19" s="41">
        <v>5</v>
      </c>
      <c r="D19" s="43" t="s">
        <v>97</v>
      </c>
      <c r="E19" s="39"/>
      <c r="F19" s="31"/>
      <c r="G19" s="37"/>
      <c r="H19" s="44">
        <f t="shared" si="2"/>
        <v>11</v>
      </c>
      <c r="I19" s="45" t="s">
        <v>92</v>
      </c>
      <c r="J19" s="44">
        <v>32.200000000000003</v>
      </c>
      <c r="K19" s="46">
        <f t="shared" si="3"/>
        <v>0.32200000000000001</v>
      </c>
      <c r="L19" s="44" t="s">
        <v>27</v>
      </c>
      <c r="M19" s="47" t="s">
        <v>31</v>
      </c>
    </row>
    <row r="20" spans="1:13" ht="28.5" x14ac:dyDescent="0.25">
      <c r="A20" s="41" t="str">
        <f t="shared" si="0"/>
        <v>физическая культура</v>
      </c>
      <c r="B20" s="41">
        <f t="shared" si="1"/>
        <v>5</v>
      </c>
      <c r="C20" s="41">
        <v>6</v>
      </c>
      <c r="D20" s="43" t="s">
        <v>98</v>
      </c>
      <c r="E20" s="33"/>
      <c r="F20" s="31"/>
      <c r="G20" s="37"/>
      <c r="H20" s="44">
        <f t="shared" si="2"/>
        <v>11</v>
      </c>
      <c r="I20" s="45" t="s">
        <v>92</v>
      </c>
      <c r="J20" s="44">
        <v>25.4</v>
      </c>
      <c r="K20" s="46">
        <f t="shared" si="3"/>
        <v>0.254</v>
      </c>
      <c r="L20" s="44" t="s">
        <v>27</v>
      </c>
      <c r="M20" s="47" t="s">
        <v>31</v>
      </c>
    </row>
    <row r="24" spans="1:13" ht="15.75" x14ac:dyDescent="0.25">
      <c r="D24" s="2"/>
      <c r="E24" s="2"/>
      <c r="F24" s="14"/>
      <c r="G24" s="14"/>
      <c r="H24" s="14"/>
      <c r="I24" s="7"/>
      <c r="J24" s="5"/>
      <c r="K24" s="5"/>
      <c r="L24" s="10"/>
    </row>
    <row r="25" spans="1:13" ht="15.75" x14ac:dyDescent="0.25">
      <c r="D25" s="9" t="s">
        <v>11</v>
      </c>
      <c r="F25" s="6"/>
      <c r="G25" s="12"/>
      <c r="H25" s="12" t="s">
        <v>103</v>
      </c>
      <c r="I25" s="13"/>
      <c r="J25" s="12"/>
      <c r="K25" s="23"/>
      <c r="L25" s="11"/>
    </row>
    <row r="26" spans="1:13" x14ac:dyDescent="0.25">
      <c r="D26" s="5"/>
      <c r="E26" s="5"/>
      <c r="F26" s="28" t="s">
        <v>13</v>
      </c>
      <c r="G26" s="78" t="s">
        <v>10</v>
      </c>
      <c r="H26" s="78"/>
      <c r="I26" s="78"/>
      <c r="J26" s="78"/>
      <c r="K26" s="16"/>
      <c r="L26" s="5"/>
    </row>
    <row r="27" spans="1:13" ht="15.75" x14ac:dyDescent="0.25">
      <c r="D27" s="9" t="s">
        <v>12</v>
      </c>
      <c r="F27" s="6"/>
      <c r="G27" s="12"/>
      <c r="H27" s="12" t="s">
        <v>104</v>
      </c>
      <c r="I27" s="13"/>
      <c r="J27" s="12"/>
      <c r="K27" s="23"/>
      <c r="L27" s="11"/>
    </row>
    <row r="28" spans="1:13" x14ac:dyDescent="0.25">
      <c r="F28" s="28" t="s">
        <v>13</v>
      </c>
      <c r="G28" s="78" t="s">
        <v>10</v>
      </c>
      <c r="H28" s="78"/>
      <c r="I28" s="78"/>
      <c r="J28" s="78"/>
      <c r="K28" s="16"/>
    </row>
    <row r="29" spans="1:13" x14ac:dyDescent="0.25">
      <c r="F29" s="16"/>
      <c r="G29" s="16"/>
      <c r="H29" s="16"/>
      <c r="I29" s="16"/>
      <c r="J29" s="16"/>
      <c r="K29" s="16"/>
    </row>
    <row r="55" ht="22.5" customHeight="1" x14ac:dyDescent="0.25"/>
  </sheetData>
  <autoFilter ref="A14:L14"/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25" right="0.25" top="0.75" bottom="0.75" header="0.3" footer="0.3"/>
  <pageSetup paperSize="9" scale="8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53"/>
  <sheetViews>
    <sheetView view="pageBreakPreview" zoomScale="107" zoomScaleNormal="40" zoomScaleSheetLayoutView="107" workbookViewId="0">
      <selection activeCell="E15" sqref="E15:G18"/>
    </sheetView>
  </sheetViews>
  <sheetFormatPr defaultRowHeight="15" x14ac:dyDescent="0.25"/>
  <cols>
    <col min="1" max="1" width="13.42578125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11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8" t="s">
        <v>24</v>
      </c>
      <c r="C14" s="8" t="s">
        <v>17</v>
      </c>
      <c r="D14" s="38" t="s">
        <v>0</v>
      </c>
      <c r="E14" s="3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7" ht="28.5" x14ac:dyDescent="0.25">
      <c r="A15" s="41" t="str">
        <f t="shared" ref="A15:A18" si="0">$I$5</f>
        <v>физическая культура</v>
      </c>
      <c r="B15" s="41">
        <f t="shared" ref="B15:B18" si="1">$A$3</f>
        <v>5</v>
      </c>
      <c r="C15" s="49">
        <v>1</v>
      </c>
      <c r="D15" s="43" t="s">
        <v>99</v>
      </c>
      <c r="E15" s="40"/>
      <c r="F15" s="31"/>
      <c r="G15" s="37"/>
      <c r="H15" s="44">
        <f t="shared" ref="H15:H18" si="2">$I$7</f>
        <v>11</v>
      </c>
      <c r="I15" s="45" t="s">
        <v>92</v>
      </c>
      <c r="J15" s="44">
        <v>92.3</v>
      </c>
      <c r="K15" s="46">
        <f t="shared" ref="K15:K18" si="3">J15/$F$12</f>
        <v>0.92299999999999993</v>
      </c>
      <c r="L15" s="44" t="s">
        <v>25</v>
      </c>
      <c r="M15" s="47" t="s">
        <v>32</v>
      </c>
    </row>
    <row r="16" spans="1:27" ht="28.5" x14ac:dyDescent="0.25">
      <c r="A16" s="41" t="str">
        <f t="shared" si="0"/>
        <v>физическая культура</v>
      </c>
      <c r="B16" s="41">
        <f t="shared" si="1"/>
        <v>5</v>
      </c>
      <c r="C16" s="49">
        <v>2</v>
      </c>
      <c r="D16" s="43" t="s">
        <v>100</v>
      </c>
      <c r="E16" s="40"/>
      <c r="F16" s="31"/>
      <c r="G16" s="37"/>
      <c r="H16" s="44">
        <f t="shared" si="2"/>
        <v>11</v>
      </c>
      <c r="I16" s="45" t="s">
        <v>92</v>
      </c>
      <c r="J16" s="44">
        <v>65.400000000000006</v>
      </c>
      <c r="K16" s="46">
        <f t="shared" si="3"/>
        <v>0.65400000000000003</v>
      </c>
      <c r="L16" s="44" t="s">
        <v>27</v>
      </c>
      <c r="M16" s="47" t="s">
        <v>32</v>
      </c>
    </row>
    <row r="17" spans="1:13" ht="28.5" x14ac:dyDescent="0.25">
      <c r="A17" s="41" t="str">
        <f t="shared" si="0"/>
        <v>физическая культура</v>
      </c>
      <c r="B17" s="41">
        <f t="shared" si="1"/>
        <v>5</v>
      </c>
      <c r="C17" s="49">
        <v>3</v>
      </c>
      <c r="D17" s="43" t="s">
        <v>101</v>
      </c>
      <c r="E17" s="40"/>
      <c r="F17" s="31"/>
      <c r="G17" s="37"/>
      <c r="H17" s="44">
        <f t="shared" si="2"/>
        <v>11</v>
      </c>
      <c r="I17" s="45" t="s">
        <v>92</v>
      </c>
      <c r="J17" s="44">
        <v>52.5</v>
      </c>
      <c r="K17" s="46">
        <f t="shared" si="3"/>
        <v>0.52500000000000002</v>
      </c>
      <c r="L17" s="44" t="s">
        <v>27</v>
      </c>
      <c r="M17" s="47" t="s">
        <v>32</v>
      </c>
    </row>
    <row r="18" spans="1:13" ht="28.5" x14ac:dyDescent="0.25">
      <c r="A18" s="41" t="str">
        <f t="shared" si="0"/>
        <v>физическая культура</v>
      </c>
      <c r="B18" s="41">
        <f t="shared" si="1"/>
        <v>5</v>
      </c>
      <c r="C18" s="49">
        <v>4</v>
      </c>
      <c r="D18" s="43" t="s">
        <v>102</v>
      </c>
      <c r="E18" s="40"/>
      <c r="F18" s="31"/>
      <c r="G18" s="37"/>
      <c r="H18" s="44">
        <f t="shared" si="2"/>
        <v>11</v>
      </c>
      <c r="I18" s="45" t="s">
        <v>92</v>
      </c>
      <c r="J18" s="44">
        <v>23.5</v>
      </c>
      <c r="K18" s="46">
        <f t="shared" si="3"/>
        <v>0.23499999999999999</v>
      </c>
      <c r="L18" s="44" t="s">
        <v>27</v>
      </c>
      <c r="M18" s="47" t="s">
        <v>32</v>
      </c>
    </row>
    <row r="22" spans="1:13" ht="15.75" x14ac:dyDescent="0.25">
      <c r="D22" s="2"/>
      <c r="E22" s="2"/>
      <c r="F22" s="14"/>
      <c r="G22" s="14"/>
      <c r="H22" s="14"/>
      <c r="I22" s="7"/>
      <c r="J22" s="5"/>
      <c r="K22" s="5"/>
      <c r="L22" s="10"/>
    </row>
    <row r="23" spans="1:13" ht="15.75" x14ac:dyDescent="0.25">
      <c r="D23" s="9" t="s">
        <v>11</v>
      </c>
      <c r="F23" s="6"/>
      <c r="G23" s="12"/>
      <c r="H23" s="12" t="s">
        <v>103</v>
      </c>
      <c r="I23" s="13"/>
      <c r="J23" s="12"/>
      <c r="K23" s="23"/>
      <c r="L23" s="11"/>
    </row>
    <row r="24" spans="1:13" x14ac:dyDescent="0.25">
      <c r="D24" s="5"/>
      <c r="E24" s="5"/>
      <c r="F24" s="22" t="s">
        <v>13</v>
      </c>
      <c r="G24" s="78" t="s">
        <v>10</v>
      </c>
      <c r="H24" s="78"/>
      <c r="I24" s="78"/>
      <c r="J24" s="78"/>
      <c r="K24" s="16"/>
      <c r="L24" s="5"/>
    </row>
    <row r="25" spans="1:13" ht="15.75" x14ac:dyDescent="0.25">
      <c r="D25" s="9" t="s">
        <v>12</v>
      </c>
      <c r="F25" s="6"/>
      <c r="G25" s="12"/>
      <c r="H25" s="12" t="s">
        <v>104</v>
      </c>
      <c r="I25" s="13"/>
      <c r="J25" s="12"/>
      <c r="K25" s="23"/>
      <c r="L25" s="11"/>
    </row>
    <row r="26" spans="1:13" x14ac:dyDescent="0.25">
      <c r="F26" s="22" t="s">
        <v>13</v>
      </c>
      <c r="G26" s="78" t="s">
        <v>10</v>
      </c>
      <c r="H26" s="78"/>
      <c r="I26" s="78"/>
      <c r="J26" s="78"/>
      <c r="K26" s="16"/>
    </row>
    <row r="27" spans="1:13" x14ac:dyDescent="0.25">
      <c r="F27" s="16"/>
      <c r="G27" s="16"/>
      <c r="H27" s="16"/>
      <c r="I27" s="16"/>
      <c r="J27" s="16"/>
      <c r="K27" s="16"/>
    </row>
    <row r="53" ht="22.5" customHeight="1" x14ac:dyDescent="0.25"/>
  </sheetData>
  <autoFilter ref="A14:L14"/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25" right="0.25" top="0.75" bottom="0.75" header="0.3" footer="0.3"/>
  <pageSetup paperSize="9" scale="8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2"/>
  <sheetViews>
    <sheetView tabSelected="1" view="pageBreakPreview" zoomScale="73" zoomScaleNormal="40" zoomScaleSheetLayoutView="73" workbookViewId="0">
      <selection activeCell="E15" sqref="E15:G37"/>
    </sheetView>
  </sheetViews>
  <sheetFormatPr defaultRowHeight="15" x14ac:dyDescent="0.25"/>
  <cols>
    <col min="1" max="1" width="14.28515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6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6" ht="15.6" x14ac:dyDescent="0.3">
      <c r="D7" s="5"/>
      <c r="E7" s="5"/>
      <c r="F7" s="5"/>
      <c r="G7" s="17"/>
      <c r="H7" s="17"/>
      <c r="I7" s="81">
        <v>5</v>
      </c>
      <c r="J7" s="81"/>
      <c r="K7" s="81"/>
      <c r="L7" s="81"/>
    </row>
    <row r="8" spans="1:26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6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6" ht="28.5" x14ac:dyDescent="0.25">
      <c r="A15" s="8" t="str">
        <f t="shared" ref="A15:A37" si="0">$I$5</f>
        <v>физическая культура</v>
      </c>
      <c r="B15" s="8">
        <v>5</v>
      </c>
      <c r="C15" s="67">
        <f t="shared" ref="C15:C37" si="1">ROW(B15)-14</f>
        <v>1</v>
      </c>
      <c r="D15" s="26" t="s">
        <v>301</v>
      </c>
      <c r="E15" s="26"/>
      <c r="F15" s="26"/>
      <c r="G15" s="26"/>
      <c r="H15" s="26">
        <f t="shared" ref="H15:H37" si="2">$I$7</f>
        <v>5</v>
      </c>
      <c r="I15" s="69" t="s">
        <v>267</v>
      </c>
      <c r="J15" s="77">
        <v>80.456757567556096</v>
      </c>
      <c r="K15" s="70">
        <f t="shared" ref="K15:K37" si="3">J15/$F$12</f>
        <v>0.80456757567556092</v>
      </c>
      <c r="L15" s="26" t="s">
        <v>268</v>
      </c>
      <c r="M15" s="71" t="s">
        <v>31</v>
      </c>
    </row>
    <row r="16" spans="1:26" ht="28.5" x14ac:dyDescent="0.25">
      <c r="A16" s="8" t="str">
        <f t="shared" si="0"/>
        <v>физическая культура</v>
      </c>
      <c r="B16" s="8">
        <v>5</v>
      </c>
      <c r="C16" s="67">
        <f t="shared" si="1"/>
        <v>2</v>
      </c>
      <c r="D16" s="26" t="s">
        <v>302</v>
      </c>
      <c r="E16" s="26"/>
      <c r="F16" s="26"/>
      <c r="G16" s="26"/>
      <c r="H16" s="26">
        <f t="shared" si="2"/>
        <v>5</v>
      </c>
      <c r="I16" s="26" t="s">
        <v>270</v>
      </c>
      <c r="J16" s="77">
        <v>79.899697786450005</v>
      </c>
      <c r="K16" s="70">
        <f t="shared" si="3"/>
        <v>0.79899697786450008</v>
      </c>
      <c r="L16" s="26" t="s">
        <v>271</v>
      </c>
      <c r="M16" s="71" t="s">
        <v>31</v>
      </c>
    </row>
    <row r="17" spans="1:13" ht="28.5" x14ac:dyDescent="0.25">
      <c r="A17" s="8" t="str">
        <f t="shared" si="0"/>
        <v>физическая культура</v>
      </c>
      <c r="B17" s="8">
        <v>5</v>
      </c>
      <c r="C17" s="67">
        <f t="shared" si="1"/>
        <v>3</v>
      </c>
      <c r="D17" s="26" t="s">
        <v>303</v>
      </c>
      <c r="E17" s="26"/>
      <c r="F17" s="26"/>
      <c r="G17" s="26"/>
      <c r="H17" s="26">
        <f t="shared" si="2"/>
        <v>5</v>
      </c>
      <c r="I17" s="26" t="s">
        <v>276</v>
      </c>
      <c r="J17" s="77">
        <v>78.444523134522797</v>
      </c>
      <c r="K17" s="70">
        <f t="shared" si="3"/>
        <v>0.78444523134522792</v>
      </c>
      <c r="L17" s="26" t="s">
        <v>271</v>
      </c>
      <c r="M17" s="71" t="s">
        <v>31</v>
      </c>
    </row>
    <row r="18" spans="1:13" ht="28.5" x14ac:dyDescent="0.25">
      <c r="A18" s="8" t="str">
        <f t="shared" si="0"/>
        <v>физическая культура</v>
      </c>
      <c r="B18" s="8">
        <v>5</v>
      </c>
      <c r="C18" s="67">
        <f t="shared" si="1"/>
        <v>4</v>
      </c>
      <c r="D18" s="26" t="s">
        <v>304</v>
      </c>
      <c r="E18" s="26"/>
      <c r="F18" s="26"/>
      <c r="G18" s="26"/>
      <c r="H18" s="26">
        <f t="shared" si="2"/>
        <v>5</v>
      </c>
      <c r="I18" s="26" t="s">
        <v>276</v>
      </c>
      <c r="J18" s="77">
        <v>78.333367499855498</v>
      </c>
      <c r="K18" s="70">
        <f t="shared" si="3"/>
        <v>0.783333674998555</v>
      </c>
      <c r="L18" s="26" t="s">
        <v>274</v>
      </c>
      <c r="M18" s="71" t="s">
        <v>31</v>
      </c>
    </row>
    <row r="19" spans="1:13" ht="28.5" x14ac:dyDescent="0.25">
      <c r="A19" s="8" t="str">
        <f t="shared" si="0"/>
        <v>физическая культура</v>
      </c>
      <c r="B19" s="8">
        <v>5</v>
      </c>
      <c r="C19" s="67">
        <f t="shared" si="1"/>
        <v>5</v>
      </c>
      <c r="D19" s="26" t="s">
        <v>305</v>
      </c>
      <c r="E19" s="26"/>
      <c r="F19" s="26"/>
      <c r="G19" s="26"/>
      <c r="H19" s="26">
        <f t="shared" si="2"/>
        <v>5</v>
      </c>
      <c r="I19" s="26" t="s">
        <v>276</v>
      </c>
      <c r="J19" s="77">
        <v>78.229965455461098</v>
      </c>
      <c r="K19" s="70">
        <f t="shared" si="3"/>
        <v>0.78229965455461103</v>
      </c>
      <c r="L19" s="26" t="s">
        <v>274</v>
      </c>
      <c r="M19" s="71" t="s">
        <v>31</v>
      </c>
    </row>
    <row r="20" spans="1:13" ht="28.5" x14ac:dyDescent="0.25">
      <c r="A20" s="8" t="str">
        <f t="shared" si="0"/>
        <v>физическая культура</v>
      </c>
      <c r="B20" s="8">
        <v>5</v>
      </c>
      <c r="C20" s="67">
        <f t="shared" si="1"/>
        <v>6</v>
      </c>
      <c r="D20" s="26" t="s">
        <v>306</v>
      </c>
      <c r="E20" s="26"/>
      <c r="F20" s="26"/>
      <c r="G20" s="26"/>
      <c r="H20" s="26">
        <f t="shared" si="2"/>
        <v>5</v>
      </c>
      <c r="I20" s="26" t="s">
        <v>270</v>
      </c>
      <c r="J20" s="77">
        <v>78.117647058823493</v>
      </c>
      <c r="K20" s="70">
        <f t="shared" si="3"/>
        <v>0.78117647058823492</v>
      </c>
      <c r="L20" s="26" t="s">
        <v>274</v>
      </c>
      <c r="M20" s="71" t="s">
        <v>31</v>
      </c>
    </row>
    <row r="21" spans="1:13" ht="28.5" x14ac:dyDescent="0.25">
      <c r="A21" s="8" t="str">
        <f t="shared" si="0"/>
        <v>физическая культура</v>
      </c>
      <c r="B21" s="8">
        <v>5</v>
      </c>
      <c r="C21" s="67">
        <f t="shared" si="1"/>
        <v>7</v>
      </c>
      <c r="D21" s="26" t="s">
        <v>307</v>
      </c>
      <c r="E21" s="26"/>
      <c r="F21" s="26"/>
      <c r="G21" s="26"/>
      <c r="H21" s="26">
        <f t="shared" si="2"/>
        <v>5</v>
      </c>
      <c r="I21" s="26" t="s">
        <v>276</v>
      </c>
      <c r="J21" s="77">
        <v>78.117647058823493</v>
      </c>
      <c r="K21" s="70">
        <f t="shared" si="3"/>
        <v>0.78117647058823492</v>
      </c>
      <c r="L21" s="26" t="s">
        <v>274</v>
      </c>
      <c r="M21" s="71" t="s">
        <v>31</v>
      </c>
    </row>
    <row r="22" spans="1:13" ht="28.5" x14ac:dyDescent="0.25">
      <c r="A22" s="8" t="str">
        <f t="shared" si="0"/>
        <v>физическая культура</v>
      </c>
      <c r="B22" s="8">
        <v>5</v>
      </c>
      <c r="C22" s="67">
        <f t="shared" si="1"/>
        <v>8</v>
      </c>
      <c r="D22" s="26" t="s">
        <v>308</v>
      </c>
      <c r="E22" s="26"/>
      <c r="F22" s="26"/>
      <c r="G22" s="26"/>
      <c r="H22" s="26">
        <f t="shared" si="2"/>
        <v>5</v>
      </c>
      <c r="I22" s="26" t="s">
        <v>276</v>
      </c>
      <c r="J22" s="77">
        <v>63.32673267326733</v>
      </c>
      <c r="K22" s="70">
        <f t="shared" si="3"/>
        <v>0.63326732673267327</v>
      </c>
      <c r="L22" s="26" t="s">
        <v>274</v>
      </c>
      <c r="M22" s="71" t="s">
        <v>31</v>
      </c>
    </row>
    <row r="23" spans="1:13" ht="28.5" x14ac:dyDescent="0.25">
      <c r="A23" s="8" t="str">
        <f t="shared" si="0"/>
        <v>физическая культура</v>
      </c>
      <c r="B23" s="8">
        <v>5</v>
      </c>
      <c r="C23" s="67">
        <f t="shared" si="1"/>
        <v>9</v>
      </c>
      <c r="D23" s="26" t="s">
        <v>309</v>
      </c>
      <c r="E23" s="26"/>
      <c r="F23" s="26"/>
      <c r="G23" s="26"/>
      <c r="H23" s="26">
        <f t="shared" si="2"/>
        <v>5</v>
      </c>
      <c r="I23" s="26" t="s">
        <v>267</v>
      </c>
      <c r="J23" s="77">
        <v>62.198198198198199</v>
      </c>
      <c r="K23" s="70">
        <f t="shared" si="3"/>
        <v>0.62198198198198196</v>
      </c>
      <c r="L23" s="26" t="s">
        <v>274</v>
      </c>
      <c r="M23" s="71" t="s">
        <v>31</v>
      </c>
    </row>
    <row r="24" spans="1:13" ht="28.5" x14ac:dyDescent="0.25">
      <c r="A24" s="8" t="str">
        <f t="shared" si="0"/>
        <v>физическая культура</v>
      </c>
      <c r="B24" s="8">
        <v>5</v>
      </c>
      <c r="C24" s="67">
        <f t="shared" si="1"/>
        <v>10</v>
      </c>
      <c r="D24" s="26" t="s">
        <v>310</v>
      </c>
      <c r="E24" s="26"/>
      <c r="F24" s="26"/>
      <c r="G24" s="26"/>
      <c r="H24" s="26">
        <f t="shared" si="2"/>
        <v>5</v>
      </c>
      <c r="I24" s="26" t="s">
        <v>283</v>
      </c>
      <c r="J24" s="77">
        <v>61.555555555555557</v>
      </c>
      <c r="K24" s="70">
        <f t="shared" si="3"/>
        <v>0.61555555555555552</v>
      </c>
      <c r="L24" s="26" t="s">
        <v>274</v>
      </c>
      <c r="M24" s="71" t="s">
        <v>31</v>
      </c>
    </row>
    <row r="25" spans="1:13" ht="28.5" x14ac:dyDescent="0.25">
      <c r="A25" s="8" t="str">
        <f t="shared" si="0"/>
        <v>физическая культура</v>
      </c>
      <c r="B25" s="8">
        <v>5</v>
      </c>
      <c r="C25" s="67">
        <f t="shared" si="1"/>
        <v>11</v>
      </c>
      <c r="D25" s="26" t="s">
        <v>311</v>
      </c>
      <c r="E25" s="26"/>
      <c r="F25" s="26"/>
      <c r="G25" s="26"/>
      <c r="H25" s="26">
        <f t="shared" si="2"/>
        <v>5</v>
      </c>
      <c r="I25" s="26" t="s">
        <v>283</v>
      </c>
      <c r="J25" s="77">
        <v>60.222222222222214</v>
      </c>
      <c r="K25" s="70">
        <f t="shared" si="3"/>
        <v>0.6022222222222221</v>
      </c>
      <c r="L25" s="26" t="s">
        <v>274</v>
      </c>
      <c r="M25" s="71" t="s">
        <v>31</v>
      </c>
    </row>
    <row r="26" spans="1:13" ht="28.5" x14ac:dyDescent="0.25">
      <c r="A26" s="8" t="str">
        <f t="shared" si="0"/>
        <v>физическая культура</v>
      </c>
      <c r="B26" s="8">
        <v>5</v>
      </c>
      <c r="C26" s="67">
        <f t="shared" si="1"/>
        <v>12</v>
      </c>
      <c r="D26" s="26" t="s">
        <v>312</v>
      </c>
      <c r="E26" s="26"/>
      <c r="F26" s="26"/>
      <c r="G26" s="26"/>
      <c r="H26" s="26">
        <f t="shared" si="2"/>
        <v>5</v>
      </c>
      <c r="I26" s="26" t="s">
        <v>276</v>
      </c>
      <c r="J26" s="77">
        <v>60</v>
      </c>
      <c r="K26" s="70">
        <f t="shared" si="3"/>
        <v>0.6</v>
      </c>
      <c r="L26" s="26" t="s">
        <v>274</v>
      </c>
      <c r="M26" s="71" t="s">
        <v>31</v>
      </c>
    </row>
    <row r="27" spans="1:13" ht="28.5" x14ac:dyDescent="0.25">
      <c r="A27" s="8" t="str">
        <f t="shared" si="0"/>
        <v>физическая культура</v>
      </c>
      <c r="B27" s="8">
        <v>5</v>
      </c>
      <c r="C27" s="67">
        <f t="shared" si="1"/>
        <v>13</v>
      </c>
      <c r="D27" s="26" t="s">
        <v>313</v>
      </c>
      <c r="E27" s="26"/>
      <c r="F27" s="26"/>
      <c r="G27" s="26"/>
      <c r="H27" s="26">
        <f t="shared" si="2"/>
        <v>5</v>
      </c>
      <c r="I27" s="26" t="s">
        <v>276</v>
      </c>
      <c r="J27" s="77">
        <v>59.127725856697822</v>
      </c>
      <c r="K27" s="70">
        <f t="shared" si="3"/>
        <v>0.59127725856697821</v>
      </c>
      <c r="L27" s="26" t="s">
        <v>274</v>
      </c>
      <c r="M27" s="71" t="s">
        <v>31</v>
      </c>
    </row>
    <row r="28" spans="1:13" ht="28.5" x14ac:dyDescent="0.25">
      <c r="A28" s="8" t="str">
        <f t="shared" si="0"/>
        <v>физическая культура</v>
      </c>
      <c r="B28" s="8">
        <v>5</v>
      </c>
      <c r="C28" s="67">
        <f t="shared" si="1"/>
        <v>14</v>
      </c>
      <c r="D28" s="26" t="s">
        <v>314</v>
      </c>
      <c r="E28" s="26"/>
      <c r="F28" s="26"/>
      <c r="G28" s="26"/>
      <c r="H28" s="26">
        <f t="shared" si="2"/>
        <v>5</v>
      </c>
      <c r="I28" s="26" t="s">
        <v>283</v>
      </c>
      <c r="J28" s="77">
        <v>58.198198198198199</v>
      </c>
      <c r="K28" s="70">
        <f t="shared" si="3"/>
        <v>0.58198198198198203</v>
      </c>
      <c r="L28" s="26" t="s">
        <v>274</v>
      </c>
      <c r="M28" s="71" t="s">
        <v>31</v>
      </c>
    </row>
    <row r="29" spans="1:13" ht="28.5" x14ac:dyDescent="0.25">
      <c r="A29" s="8" t="str">
        <f t="shared" si="0"/>
        <v>физическая культура</v>
      </c>
      <c r="B29" s="8">
        <v>5</v>
      </c>
      <c r="C29" s="67">
        <f t="shared" si="1"/>
        <v>15</v>
      </c>
      <c r="D29" s="26" t="s">
        <v>315</v>
      </c>
      <c r="E29" s="26"/>
      <c r="F29" s="26"/>
      <c r="G29" s="26"/>
      <c r="H29" s="26">
        <f t="shared" si="2"/>
        <v>5</v>
      </c>
      <c r="I29" s="26" t="s">
        <v>267</v>
      </c>
      <c r="J29" s="77">
        <v>58.037735849056602</v>
      </c>
      <c r="K29" s="70">
        <f t="shared" si="3"/>
        <v>0.58037735849056604</v>
      </c>
      <c r="L29" s="26" t="s">
        <v>274</v>
      </c>
      <c r="M29" s="71" t="s">
        <v>31</v>
      </c>
    </row>
    <row r="30" spans="1:13" ht="28.5" x14ac:dyDescent="0.25">
      <c r="A30" s="8" t="str">
        <f t="shared" si="0"/>
        <v>физическая культура</v>
      </c>
      <c r="B30" s="8">
        <v>5</v>
      </c>
      <c r="C30" s="67">
        <f t="shared" si="1"/>
        <v>16</v>
      </c>
      <c r="D30" s="26" t="s">
        <v>316</v>
      </c>
      <c r="E30" s="26"/>
      <c r="F30" s="26"/>
      <c r="G30" s="26"/>
      <c r="H30" s="26">
        <f t="shared" si="2"/>
        <v>5</v>
      </c>
      <c r="I30" s="26" t="s">
        <v>283</v>
      </c>
      <c r="J30" s="77">
        <v>56.952380952380949</v>
      </c>
      <c r="K30" s="70">
        <f t="shared" si="3"/>
        <v>0.56952380952380954</v>
      </c>
      <c r="L30" s="26" t="s">
        <v>274</v>
      </c>
      <c r="M30" s="71" t="s">
        <v>31</v>
      </c>
    </row>
    <row r="31" spans="1:13" ht="28.5" x14ac:dyDescent="0.25">
      <c r="A31" s="8" t="str">
        <f t="shared" si="0"/>
        <v>физическая культура</v>
      </c>
      <c r="B31" s="8">
        <v>5</v>
      </c>
      <c r="C31" s="67">
        <f t="shared" si="1"/>
        <v>17</v>
      </c>
      <c r="D31" s="26" t="s">
        <v>317</v>
      </c>
      <c r="E31" s="26"/>
      <c r="F31" s="26"/>
      <c r="G31" s="26"/>
      <c r="H31" s="26">
        <f t="shared" si="2"/>
        <v>5</v>
      </c>
      <c r="I31" s="26" t="s">
        <v>276</v>
      </c>
      <c r="J31" s="77">
        <v>56.46105919003115</v>
      </c>
      <c r="K31" s="70">
        <f t="shared" si="3"/>
        <v>0.56461059190031149</v>
      </c>
      <c r="L31" s="26" t="s">
        <v>274</v>
      </c>
      <c r="M31" s="71" t="s">
        <v>31</v>
      </c>
    </row>
    <row r="32" spans="1:13" ht="28.5" x14ac:dyDescent="0.25">
      <c r="A32" s="8" t="str">
        <f t="shared" si="0"/>
        <v>физическая культура</v>
      </c>
      <c r="B32" s="8">
        <v>5</v>
      </c>
      <c r="C32" s="67">
        <f t="shared" si="1"/>
        <v>18</v>
      </c>
      <c r="D32" s="26" t="s">
        <v>318</v>
      </c>
      <c r="E32" s="26"/>
      <c r="F32" s="26"/>
      <c r="G32" s="26"/>
      <c r="H32" s="26">
        <f t="shared" si="2"/>
        <v>5</v>
      </c>
      <c r="I32" s="26" t="s">
        <v>276</v>
      </c>
      <c r="J32" s="77">
        <v>53.333333333333336</v>
      </c>
      <c r="K32" s="70">
        <f t="shared" si="3"/>
        <v>0.53333333333333333</v>
      </c>
      <c r="L32" s="26" t="s">
        <v>274</v>
      </c>
      <c r="M32" s="71" t="s">
        <v>31</v>
      </c>
    </row>
    <row r="33" spans="1:13" ht="28.5" x14ac:dyDescent="0.25">
      <c r="A33" s="8" t="str">
        <f t="shared" si="0"/>
        <v>физическая культура</v>
      </c>
      <c r="B33" s="8">
        <v>5</v>
      </c>
      <c r="C33" s="67">
        <f t="shared" si="1"/>
        <v>19</v>
      </c>
      <c r="D33" s="26" t="s">
        <v>319</v>
      </c>
      <c r="E33" s="26"/>
      <c r="F33" s="26"/>
      <c r="G33" s="26"/>
      <c r="H33" s="26">
        <f t="shared" si="2"/>
        <v>5</v>
      </c>
      <c r="I33" s="26" t="s">
        <v>276</v>
      </c>
      <c r="J33" s="77">
        <v>51.30952380952381</v>
      </c>
      <c r="K33" s="70">
        <f t="shared" si="3"/>
        <v>0.51309523809523805</v>
      </c>
      <c r="L33" s="26" t="s">
        <v>274</v>
      </c>
      <c r="M33" s="71" t="s">
        <v>31</v>
      </c>
    </row>
    <row r="34" spans="1:13" ht="28.5" x14ac:dyDescent="0.25">
      <c r="A34" s="8" t="str">
        <f t="shared" si="0"/>
        <v>физическая культура</v>
      </c>
      <c r="B34" s="8">
        <v>5</v>
      </c>
      <c r="C34" s="67">
        <f t="shared" si="1"/>
        <v>20</v>
      </c>
      <c r="D34" s="26" t="s">
        <v>304</v>
      </c>
      <c r="E34" s="26"/>
      <c r="F34" s="26"/>
      <c r="G34" s="26"/>
      <c r="H34" s="26">
        <f t="shared" si="2"/>
        <v>5</v>
      </c>
      <c r="I34" s="26" t="s">
        <v>267</v>
      </c>
      <c r="J34" s="77">
        <v>46.779661016949156</v>
      </c>
      <c r="K34" s="70">
        <f t="shared" si="3"/>
        <v>0.46779661016949153</v>
      </c>
      <c r="L34" s="26" t="s">
        <v>274</v>
      </c>
      <c r="M34" s="71" t="s">
        <v>31</v>
      </c>
    </row>
    <row r="35" spans="1:13" ht="28.5" x14ac:dyDescent="0.25">
      <c r="A35" s="8" t="str">
        <f t="shared" si="0"/>
        <v>физическая культура</v>
      </c>
      <c r="B35" s="8">
        <v>5</v>
      </c>
      <c r="C35" s="67">
        <f t="shared" si="1"/>
        <v>21</v>
      </c>
      <c r="D35" s="26" t="s">
        <v>320</v>
      </c>
      <c r="E35" s="26"/>
      <c r="F35" s="26"/>
      <c r="G35" s="26"/>
      <c r="H35" s="26">
        <f t="shared" si="2"/>
        <v>5</v>
      </c>
      <c r="I35" s="26" t="s">
        <v>267</v>
      </c>
      <c r="J35" s="77">
        <v>39.371069182389938</v>
      </c>
      <c r="K35" s="70">
        <f t="shared" si="3"/>
        <v>0.39371069182389939</v>
      </c>
      <c r="L35" s="26" t="s">
        <v>274</v>
      </c>
      <c r="M35" s="71" t="s">
        <v>31</v>
      </c>
    </row>
    <row r="36" spans="1:13" ht="28.5" x14ac:dyDescent="0.25">
      <c r="A36" s="8" t="str">
        <f t="shared" si="0"/>
        <v>физическая культура</v>
      </c>
      <c r="B36" s="8">
        <v>5</v>
      </c>
      <c r="C36" s="67">
        <f t="shared" si="1"/>
        <v>22</v>
      </c>
      <c r="D36" s="26" t="s">
        <v>321</v>
      </c>
      <c r="E36" s="26"/>
      <c r="F36" s="26"/>
      <c r="G36" s="26"/>
      <c r="H36" s="26">
        <f t="shared" si="2"/>
        <v>5</v>
      </c>
      <c r="I36" s="26" t="s">
        <v>267</v>
      </c>
      <c r="J36" s="77">
        <v>26.037735849056599</v>
      </c>
      <c r="K36" s="70">
        <f t="shared" si="3"/>
        <v>0.26037735849056598</v>
      </c>
      <c r="L36" s="26" t="s">
        <v>274</v>
      </c>
      <c r="M36" s="71" t="s">
        <v>31</v>
      </c>
    </row>
    <row r="37" spans="1:13" ht="28.5" x14ac:dyDescent="0.25">
      <c r="A37" s="8" t="str">
        <f t="shared" si="0"/>
        <v>физическая культура</v>
      </c>
      <c r="B37" s="8">
        <v>5</v>
      </c>
      <c r="C37" s="67">
        <f t="shared" si="1"/>
        <v>23</v>
      </c>
      <c r="D37" s="26" t="s">
        <v>322</v>
      </c>
      <c r="E37" s="26"/>
      <c r="F37" s="26"/>
      <c r="G37" s="26"/>
      <c r="H37" s="26">
        <f t="shared" si="2"/>
        <v>5</v>
      </c>
      <c r="I37" s="26" t="s">
        <v>276</v>
      </c>
      <c r="J37" s="26">
        <v>25.78</v>
      </c>
      <c r="K37" s="70">
        <f t="shared" si="3"/>
        <v>0.25780000000000003</v>
      </c>
      <c r="L37" s="26" t="s">
        <v>274</v>
      </c>
      <c r="M37" s="71" t="s">
        <v>31</v>
      </c>
    </row>
    <row r="41" spans="1:13" ht="15.75" x14ac:dyDescent="0.25">
      <c r="D41" s="2"/>
      <c r="E41" s="2"/>
      <c r="F41" s="14"/>
      <c r="G41" s="14"/>
      <c r="H41" s="14"/>
      <c r="I41" s="7"/>
      <c r="J41" s="5"/>
      <c r="K41" s="5"/>
      <c r="L41" s="10"/>
    </row>
    <row r="42" spans="1:13" ht="15.75" x14ac:dyDescent="0.25">
      <c r="D42" s="9" t="s">
        <v>11</v>
      </c>
      <c r="F42" s="6"/>
      <c r="G42" s="12"/>
      <c r="H42" s="12" t="s">
        <v>103</v>
      </c>
      <c r="I42" s="13"/>
      <c r="J42" s="12"/>
      <c r="K42" s="23"/>
      <c r="L42" s="11"/>
    </row>
    <row r="43" spans="1:13" x14ac:dyDescent="0.25">
      <c r="D43" s="5"/>
      <c r="E43" s="5"/>
      <c r="F43" s="22" t="s">
        <v>13</v>
      </c>
      <c r="G43" s="78" t="s">
        <v>10</v>
      </c>
      <c r="H43" s="78"/>
      <c r="I43" s="78"/>
      <c r="J43" s="78"/>
      <c r="K43" s="16"/>
      <c r="L43" s="5"/>
    </row>
    <row r="44" spans="1:13" ht="15.75" x14ac:dyDescent="0.25">
      <c r="D44" s="9" t="s">
        <v>12</v>
      </c>
      <c r="F44" s="6"/>
      <c r="G44" s="12"/>
      <c r="H44" s="12" t="s">
        <v>300</v>
      </c>
      <c r="I44" s="13"/>
      <c r="J44" s="12"/>
      <c r="K44" s="23"/>
      <c r="L44" s="11"/>
    </row>
    <row r="45" spans="1:13" x14ac:dyDescent="0.25">
      <c r="F45" s="22" t="s">
        <v>13</v>
      </c>
      <c r="G45" s="78" t="s">
        <v>10</v>
      </c>
      <c r="H45" s="78"/>
      <c r="I45" s="78"/>
      <c r="J45" s="78"/>
      <c r="K45" s="16"/>
    </row>
    <row r="46" spans="1:13" x14ac:dyDescent="0.25">
      <c r="F46" s="16"/>
      <c r="G46" s="16"/>
      <c r="H46" s="16"/>
      <c r="I46" s="16"/>
      <c r="J46" s="16"/>
      <c r="K46" s="16"/>
    </row>
    <row r="72" ht="22.5" customHeight="1" x14ac:dyDescent="0.25"/>
  </sheetData>
  <autoFilter ref="A14:L14"/>
  <mergeCells count="12">
    <mergeCell ref="G45:J4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3:J43"/>
  </mergeCells>
  <pageMargins left="0.25" right="0.25" top="0.75" bottom="0.75" header="0.3" footer="0.3"/>
  <pageSetup paperSize="9" scale="8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[1]Правила!#REF!</xm:f>
          </x14:formula1>
          <xm:sqref>L15:L37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6"/>
  <sheetViews>
    <sheetView view="pageBreakPreview" topLeftCell="A2" zoomScale="90" zoomScaleNormal="40" zoomScaleSheetLayoutView="90" workbookViewId="0">
      <selection activeCell="E15" sqref="E15:G41"/>
    </sheetView>
  </sheetViews>
  <sheetFormatPr defaultRowHeight="15" x14ac:dyDescent="0.25"/>
  <cols>
    <col min="1" max="1" width="14.28515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6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6" ht="15.6" x14ac:dyDescent="0.3">
      <c r="D7" s="5"/>
      <c r="E7" s="5"/>
      <c r="F7" s="5"/>
      <c r="G7" s="17"/>
      <c r="H7" s="17"/>
      <c r="I7" s="81">
        <v>5</v>
      </c>
      <c r="J7" s="81"/>
      <c r="K7" s="81"/>
      <c r="L7" s="81"/>
    </row>
    <row r="8" spans="1:26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6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6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6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6" ht="28.5" x14ac:dyDescent="0.25">
      <c r="A15" s="8" t="str">
        <f t="shared" ref="A15:A41" si="0">$I$5</f>
        <v>физическая культура</v>
      </c>
      <c r="B15" s="8">
        <v>5</v>
      </c>
      <c r="C15" s="67">
        <f t="shared" ref="C15:C41" si="1">ROW(B15)-14</f>
        <v>1</v>
      </c>
      <c r="D15" s="26" t="s">
        <v>266</v>
      </c>
      <c r="E15" s="26"/>
      <c r="F15" s="26"/>
      <c r="G15" s="26"/>
      <c r="H15" s="26">
        <f t="shared" ref="H15:H41" si="2">$I$7</f>
        <v>5</v>
      </c>
      <c r="I15" s="77" t="s">
        <v>267</v>
      </c>
      <c r="J15" s="77">
        <v>81.232156273045305</v>
      </c>
      <c r="K15" s="70">
        <f t="shared" ref="K15:K41" si="3">J15/$F$12</f>
        <v>0.81232156273045308</v>
      </c>
      <c r="L15" s="26" t="s">
        <v>268</v>
      </c>
      <c r="M15" s="71" t="s">
        <v>32</v>
      </c>
    </row>
    <row r="16" spans="1:26" ht="28.5" x14ac:dyDescent="0.25">
      <c r="A16" s="8" t="str">
        <f t="shared" si="0"/>
        <v>физическая культура</v>
      </c>
      <c r="B16" s="8">
        <v>5</v>
      </c>
      <c r="C16" s="67">
        <f t="shared" si="1"/>
        <v>2</v>
      </c>
      <c r="D16" s="26" t="s">
        <v>269</v>
      </c>
      <c r="E16" s="26"/>
      <c r="F16" s="26"/>
      <c r="G16" s="26"/>
      <c r="H16" s="26">
        <f t="shared" si="2"/>
        <v>5</v>
      </c>
      <c r="I16" s="77" t="s">
        <v>270</v>
      </c>
      <c r="J16" s="77">
        <v>79.899697786450005</v>
      </c>
      <c r="K16" s="70">
        <f t="shared" si="3"/>
        <v>0.79899697786450008</v>
      </c>
      <c r="L16" s="26" t="s">
        <v>271</v>
      </c>
      <c r="M16" s="71" t="s">
        <v>32</v>
      </c>
    </row>
    <row r="17" spans="1:13" ht="28.5" x14ac:dyDescent="0.25">
      <c r="A17" s="8" t="str">
        <f t="shared" si="0"/>
        <v>физическая культура</v>
      </c>
      <c r="B17" s="8">
        <v>5</v>
      </c>
      <c r="C17" s="67">
        <f t="shared" si="1"/>
        <v>3</v>
      </c>
      <c r="D17" s="26" t="s">
        <v>272</v>
      </c>
      <c r="E17" s="26"/>
      <c r="F17" s="26"/>
      <c r="G17" s="26"/>
      <c r="H17" s="26">
        <f t="shared" si="2"/>
        <v>5</v>
      </c>
      <c r="I17" s="77" t="s">
        <v>270</v>
      </c>
      <c r="J17" s="77">
        <v>78.444523134522797</v>
      </c>
      <c r="K17" s="70">
        <f t="shared" si="3"/>
        <v>0.78444523134522792</v>
      </c>
      <c r="L17" s="26" t="s">
        <v>271</v>
      </c>
      <c r="M17" s="71" t="s">
        <v>32</v>
      </c>
    </row>
    <row r="18" spans="1:13" ht="28.5" x14ac:dyDescent="0.25">
      <c r="A18" s="8" t="str">
        <f t="shared" si="0"/>
        <v>физическая культура</v>
      </c>
      <c r="B18" s="8">
        <v>5</v>
      </c>
      <c r="C18" s="67">
        <f t="shared" si="1"/>
        <v>4</v>
      </c>
      <c r="D18" s="26" t="s">
        <v>273</v>
      </c>
      <c r="E18" s="26"/>
      <c r="F18" s="26"/>
      <c r="G18" s="26"/>
      <c r="H18" s="26">
        <f t="shared" si="2"/>
        <v>5</v>
      </c>
      <c r="I18" s="77" t="s">
        <v>267</v>
      </c>
      <c r="J18" s="77">
        <v>78.333367499855498</v>
      </c>
      <c r="K18" s="70">
        <f t="shared" si="3"/>
        <v>0.783333674998555</v>
      </c>
      <c r="L18" s="26" t="s">
        <v>274</v>
      </c>
      <c r="M18" s="71" t="s">
        <v>32</v>
      </c>
    </row>
    <row r="19" spans="1:13" ht="28.5" x14ac:dyDescent="0.25">
      <c r="A19" s="8" t="str">
        <f t="shared" si="0"/>
        <v>физическая культура</v>
      </c>
      <c r="B19" s="8">
        <v>5</v>
      </c>
      <c r="C19" s="67">
        <f t="shared" si="1"/>
        <v>5</v>
      </c>
      <c r="D19" s="26" t="s">
        <v>275</v>
      </c>
      <c r="E19" s="26"/>
      <c r="F19" s="26"/>
      <c r="G19" s="26"/>
      <c r="H19" s="26">
        <f t="shared" si="2"/>
        <v>5</v>
      </c>
      <c r="I19" s="77" t="s">
        <v>276</v>
      </c>
      <c r="J19" s="77">
        <v>78.229965455461098</v>
      </c>
      <c r="K19" s="70">
        <f t="shared" si="3"/>
        <v>0.78229965455461103</v>
      </c>
      <c r="L19" s="26" t="s">
        <v>274</v>
      </c>
      <c r="M19" s="71" t="s">
        <v>32</v>
      </c>
    </row>
    <row r="20" spans="1:13" ht="28.5" x14ac:dyDescent="0.25">
      <c r="A20" s="8" t="str">
        <f t="shared" si="0"/>
        <v>физическая культура</v>
      </c>
      <c r="B20" s="8">
        <v>5</v>
      </c>
      <c r="C20" s="67">
        <f t="shared" si="1"/>
        <v>6</v>
      </c>
      <c r="D20" s="26" t="s">
        <v>277</v>
      </c>
      <c r="E20" s="26"/>
      <c r="F20" s="26"/>
      <c r="G20" s="26"/>
      <c r="H20" s="26">
        <f t="shared" si="2"/>
        <v>5</v>
      </c>
      <c r="I20" s="77" t="s">
        <v>267</v>
      </c>
      <c r="J20" s="77">
        <v>78.117647058823493</v>
      </c>
      <c r="K20" s="70">
        <f t="shared" si="3"/>
        <v>0.78117647058823492</v>
      </c>
      <c r="L20" s="26" t="s">
        <v>274</v>
      </c>
      <c r="M20" s="71" t="s">
        <v>32</v>
      </c>
    </row>
    <row r="21" spans="1:13" ht="28.5" x14ac:dyDescent="0.25">
      <c r="A21" s="8" t="str">
        <f t="shared" si="0"/>
        <v>физическая культура</v>
      </c>
      <c r="B21" s="8">
        <v>5</v>
      </c>
      <c r="C21" s="67">
        <f t="shared" si="1"/>
        <v>7</v>
      </c>
      <c r="D21" s="26" t="s">
        <v>278</v>
      </c>
      <c r="E21" s="26"/>
      <c r="F21" s="26"/>
      <c r="G21" s="26"/>
      <c r="H21" s="26">
        <f t="shared" si="2"/>
        <v>5</v>
      </c>
      <c r="I21" s="77" t="s">
        <v>276</v>
      </c>
      <c r="J21" s="77">
        <v>78.117647058823493</v>
      </c>
      <c r="K21" s="70">
        <f t="shared" si="3"/>
        <v>0.78117647058823492</v>
      </c>
      <c r="L21" s="26" t="s">
        <v>274</v>
      </c>
      <c r="M21" s="71" t="s">
        <v>32</v>
      </c>
    </row>
    <row r="22" spans="1:13" ht="28.5" x14ac:dyDescent="0.25">
      <c r="A22" s="8" t="str">
        <f t="shared" si="0"/>
        <v>физическая культура</v>
      </c>
      <c r="B22" s="8">
        <v>5</v>
      </c>
      <c r="C22" s="67">
        <f t="shared" si="1"/>
        <v>8</v>
      </c>
      <c r="D22" s="26" t="s">
        <v>279</v>
      </c>
      <c r="E22" s="26"/>
      <c r="F22" s="26"/>
      <c r="G22" s="26"/>
      <c r="H22" s="26">
        <f t="shared" si="2"/>
        <v>5</v>
      </c>
      <c r="I22" s="77" t="s">
        <v>276</v>
      </c>
      <c r="J22" s="77">
        <v>63.32673267326733</v>
      </c>
      <c r="K22" s="70">
        <f t="shared" si="3"/>
        <v>0.63326732673267327</v>
      </c>
      <c r="L22" s="26" t="s">
        <v>274</v>
      </c>
      <c r="M22" s="71" t="s">
        <v>32</v>
      </c>
    </row>
    <row r="23" spans="1:13" ht="28.5" x14ac:dyDescent="0.25">
      <c r="A23" s="8" t="str">
        <f t="shared" si="0"/>
        <v>физическая культура</v>
      </c>
      <c r="B23" s="8">
        <v>5</v>
      </c>
      <c r="C23" s="67">
        <f t="shared" si="1"/>
        <v>9</v>
      </c>
      <c r="D23" s="26" t="s">
        <v>280</v>
      </c>
      <c r="E23" s="26"/>
      <c r="F23" s="26"/>
      <c r="G23" s="26"/>
      <c r="H23" s="26">
        <f t="shared" si="2"/>
        <v>5</v>
      </c>
      <c r="I23" s="77" t="s">
        <v>267</v>
      </c>
      <c r="J23" s="77">
        <v>62.198198198198199</v>
      </c>
      <c r="K23" s="70">
        <f t="shared" si="3"/>
        <v>0.62198198198198196</v>
      </c>
      <c r="L23" s="26" t="s">
        <v>274</v>
      </c>
      <c r="M23" s="71" t="s">
        <v>32</v>
      </c>
    </row>
    <row r="24" spans="1:13" ht="28.5" x14ac:dyDescent="0.25">
      <c r="A24" s="8" t="str">
        <f t="shared" si="0"/>
        <v>физическая культура</v>
      </c>
      <c r="B24" s="8">
        <v>5</v>
      </c>
      <c r="C24" s="67">
        <f t="shared" si="1"/>
        <v>10</v>
      </c>
      <c r="D24" s="26" t="s">
        <v>281</v>
      </c>
      <c r="E24" s="26"/>
      <c r="F24" s="26"/>
      <c r="G24" s="26"/>
      <c r="H24" s="26">
        <f t="shared" si="2"/>
        <v>5</v>
      </c>
      <c r="I24" s="77" t="s">
        <v>276</v>
      </c>
      <c r="J24" s="77">
        <v>61.555555555555557</v>
      </c>
      <c r="K24" s="70">
        <f t="shared" si="3"/>
        <v>0.61555555555555552</v>
      </c>
      <c r="L24" s="26" t="s">
        <v>274</v>
      </c>
      <c r="M24" s="71" t="s">
        <v>32</v>
      </c>
    </row>
    <row r="25" spans="1:13" ht="28.5" x14ac:dyDescent="0.25">
      <c r="A25" s="8" t="str">
        <f t="shared" si="0"/>
        <v>физическая культура</v>
      </c>
      <c r="B25" s="8">
        <v>5</v>
      </c>
      <c r="C25" s="67">
        <f t="shared" si="1"/>
        <v>11</v>
      </c>
      <c r="D25" s="26" t="s">
        <v>282</v>
      </c>
      <c r="E25" s="26"/>
      <c r="F25" s="26"/>
      <c r="G25" s="26"/>
      <c r="H25" s="26">
        <f t="shared" si="2"/>
        <v>5</v>
      </c>
      <c r="I25" s="77" t="s">
        <v>283</v>
      </c>
      <c r="J25" s="77">
        <v>60.222222222222214</v>
      </c>
      <c r="K25" s="70">
        <f t="shared" si="3"/>
        <v>0.6022222222222221</v>
      </c>
      <c r="L25" s="26" t="s">
        <v>274</v>
      </c>
      <c r="M25" s="71" t="s">
        <v>32</v>
      </c>
    </row>
    <row r="26" spans="1:13" ht="28.5" x14ac:dyDescent="0.25">
      <c r="A26" s="8" t="str">
        <f t="shared" si="0"/>
        <v>физическая культура</v>
      </c>
      <c r="B26" s="8">
        <v>5</v>
      </c>
      <c r="C26" s="67">
        <f t="shared" si="1"/>
        <v>12</v>
      </c>
      <c r="D26" s="26" t="s">
        <v>284</v>
      </c>
      <c r="E26" s="26"/>
      <c r="F26" s="26"/>
      <c r="G26" s="26"/>
      <c r="H26" s="26">
        <f t="shared" si="2"/>
        <v>5</v>
      </c>
      <c r="I26" s="77" t="s">
        <v>270</v>
      </c>
      <c r="J26" s="77">
        <v>60</v>
      </c>
      <c r="K26" s="70">
        <f t="shared" si="3"/>
        <v>0.6</v>
      </c>
      <c r="L26" s="26" t="s">
        <v>274</v>
      </c>
      <c r="M26" s="71" t="s">
        <v>32</v>
      </c>
    </row>
    <row r="27" spans="1:13" ht="28.5" x14ac:dyDescent="0.25">
      <c r="A27" s="8" t="str">
        <f t="shared" si="0"/>
        <v>физическая культура</v>
      </c>
      <c r="B27" s="8">
        <v>5</v>
      </c>
      <c r="C27" s="67">
        <f t="shared" si="1"/>
        <v>13</v>
      </c>
      <c r="D27" s="26" t="s">
        <v>285</v>
      </c>
      <c r="E27" s="26"/>
      <c r="F27" s="26"/>
      <c r="G27" s="26"/>
      <c r="H27" s="26">
        <f t="shared" si="2"/>
        <v>5</v>
      </c>
      <c r="I27" s="77" t="s">
        <v>276</v>
      </c>
      <c r="J27" s="77">
        <v>59.127725856697822</v>
      </c>
      <c r="K27" s="70">
        <f t="shared" si="3"/>
        <v>0.59127725856697821</v>
      </c>
      <c r="L27" s="26" t="s">
        <v>274</v>
      </c>
      <c r="M27" s="71" t="s">
        <v>32</v>
      </c>
    </row>
    <row r="28" spans="1:13" ht="28.5" x14ac:dyDescent="0.25">
      <c r="A28" s="8" t="str">
        <f t="shared" si="0"/>
        <v>физическая культура</v>
      </c>
      <c r="B28" s="8">
        <v>5</v>
      </c>
      <c r="C28" s="67">
        <f t="shared" si="1"/>
        <v>14</v>
      </c>
      <c r="D28" s="26" t="s">
        <v>286</v>
      </c>
      <c r="E28" s="26"/>
      <c r="F28" s="26"/>
      <c r="G28" s="26"/>
      <c r="H28" s="26">
        <f t="shared" si="2"/>
        <v>5</v>
      </c>
      <c r="I28" s="77" t="s">
        <v>267</v>
      </c>
      <c r="J28" s="77">
        <v>58.198198198198199</v>
      </c>
      <c r="K28" s="70">
        <f t="shared" si="3"/>
        <v>0.58198198198198203</v>
      </c>
      <c r="L28" s="26" t="s">
        <v>274</v>
      </c>
      <c r="M28" s="71" t="s">
        <v>32</v>
      </c>
    </row>
    <row r="29" spans="1:13" ht="28.5" x14ac:dyDescent="0.25">
      <c r="A29" s="8" t="str">
        <f t="shared" si="0"/>
        <v>физическая культура</v>
      </c>
      <c r="B29" s="8">
        <v>5</v>
      </c>
      <c r="C29" s="67">
        <f t="shared" si="1"/>
        <v>15</v>
      </c>
      <c r="D29" s="26" t="s">
        <v>287</v>
      </c>
      <c r="E29" s="26"/>
      <c r="F29" s="26"/>
      <c r="G29" s="26"/>
      <c r="H29" s="26">
        <f t="shared" si="2"/>
        <v>5</v>
      </c>
      <c r="I29" s="77" t="s">
        <v>267</v>
      </c>
      <c r="J29" s="77">
        <v>58.037735849056602</v>
      </c>
      <c r="K29" s="70">
        <f t="shared" si="3"/>
        <v>0.58037735849056604</v>
      </c>
      <c r="L29" s="26" t="s">
        <v>274</v>
      </c>
      <c r="M29" s="71" t="s">
        <v>32</v>
      </c>
    </row>
    <row r="30" spans="1:13" ht="28.5" x14ac:dyDescent="0.25">
      <c r="A30" s="8" t="str">
        <f t="shared" si="0"/>
        <v>физическая культура</v>
      </c>
      <c r="B30" s="8">
        <v>5</v>
      </c>
      <c r="C30" s="67">
        <f t="shared" si="1"/>
        <v>16</v>
      </c>
      <c r="D30" s="26" t="s">
        <v>288</v>
      </c>
      <c r="E30" s="26"/>
      <c r="F30" s="26"/>
      <c r="G30" s="26"/>
      <c r="H30" s="26">
        <f t="shared" si="2"/>
        <v>5</v>
      </c>
      <c r="I30" s="77" t="s">
        <v>267</v>
      </c>
      <c r="J30" s="77">
        <v>56.952380952380949</v>
      </c>
      <c r="K30" s="70">
        <f t="shared" si="3"/>
        <v>0.56952380952380954</v>
      </c>
      <c r="L30" s="26" t="s">
        <v>274</v>
      </c>
      <c r="M30" s="71" t="s">
        <v>32</v>
      </c>
    </row>
    <row r="31" spans="1:13" ht="28.5" x14ac:dyDescent="0.25">
      <c r="A31" s="8" t="str">
        <f t="shared" si="0"/>
        <v>физическая культура</v>
      </c>
      <c r="B31" s="8">
        <v>5</v>
      </c>
      <c r="C31" s="67">
        <f t="shared" si="1"/>
        <v>17</v>
      </c>
      <c r="D31" s="26" t="s">
        <v>289</v>
      </c>
      <c r="E31" s="26"/>
      <c r="F31" s="26"/>
      <c r="G31" s="26"/>
      <c r="H31" s="26">
        <f t="shared" si="2"/>
        <v>5</v>
      </c>
      <c r="I31" s="77" t="s">
        <v>283</v>
      </c>
      <c r="J31" s="77">
        <v>56.46105919003115</v>
      </c>
      <c r="K31" s="70">
        <f t="shared" si="3"/>
        <v>0.56461059190031149</v>
      </c>
      <c r="L31" s="26" t="s">
        <v>274</v>
      </c>
      <c r="M31" s="71" t="s">
        <v>32</v>
      </c>
    </row>
    <row r="32" spans="1:13" ht="28.5" x14ac:dyDescent="0.25">
      <c r="A32" s="8" t="str">
        <f t="shared" si="0"/>
        <v>физическая культура</v>
      </c>
      <c r="B32" s="8">
        <v>5</v>
      </c>
      <c r="C32" s="67">
        <f t="shared" si="1"/>
        <v>18</v>
      </c>
      <c r="D32" s="26" t="s">
        <v>290</v>
      </c>
      <c r="E32" s="26"/>
      <c r="F32" s="26"/>
      <c r="G32" s="26"/>
      <c r="H32" s="26">
        <f t="shared" si="2"/>
        <v>5</v>
      </c>
      <c r="I32" s="77" t="s">
        <v>283</v>
      </c>
      <c r="J32" s="77">
        <v>56.43</v>
      </c>
      <c r="K32" s="70">
        <f t="shared" si="3"/>
        <v>0.56430000000000002</v>
      </c>
      <c r="L32" s="26" t="s">
        <v>274</v>
      </c>
      <c r="M32" s="71" t="s">
        <v>32</v>
      </c>
    </row>
    <row r="33" spans="1:13" ht="28.5" x14ac:dyDescent="0.25">
      <c r="A33" s="8" t="str">
        <f t="shared" si="0"/>
        <v>физическая культура</v>
      </c>
      <c r="B33" s="8">
        <v>5</v>
      </c>
      <c r="C33" s="67">
        <f t="shared" si="1"/>
        <v>19</v>
      </c>
      <c r="D33" s="26" t="s">
        <v>291</v>
      </c>
      <c r="E33" s="26"/>
      <c r="F33" s="26"/>
      <c r="G33" s="26"/>
      <c r="H33" s="26">
        <f t="shared" si="2"/>
        <v>5</v>
      </c>
      <c r="I33" s="77" t="s">
        <v>276</v>
      </c>
      <c r="J33" s="77">
        <v>55.38</v>
      </c>
      <c r="K33" s="70">
        <f t="shared" si="3"/>
        <v>0.55380000000000007</v>
      </c>
      <c r="L33" s="26" t="s">
        <v>274</v>
      </c>
      <c r="M33" s="71" t="s">
        <v>32</v>
      </c>
    </row>
    <row r="34" spans="1:13" ht="28.5" x14ac:dyDescent="0.25">
      <c r="A34" s="8" t="str">
        <f t="shared" si="0"/>
        <v>физическая культура</v>
      </c>
      <c r="B34" s="8">
        <v>5</v>
      </c>
      <c r="C34" s="67">
        <f t="shared" si="1"/>
        <v>20</v>
      </c>
      <c r="D34" s="26" t="s">
        <v>292</v>
      </c>
      <c r="E34" s="26"/>
      <c r="F34" s="26"/>
      <c r="G34" s="26"/>
      <c r="H34" s="26">
        <f t="shared" si="2"/>
        <v>5</v>
      </c>
      <c r="I34" s="77" t="s">
        <v>267</v>
      </c>
      <c r="J34" s="77">
        <v>55.22</v>
      </c>
      <c r="K34" s="70">
        <f t="shared" si="3"/>
        <v>0.55220000000000002</v>
      </c>
      <c r="L34" s="26" t="s">
        <v>274</v>
      </c>
      <c r="M34" s="71" t="s">
        <v>32</v>
      </c>
    </row>
    <row r="35" spans="1:13" ht="28.5" x14ac:dyDescent="0.25">
      <c r="A35" s="8" t="str">
        <f t="shared" si="0"/>
        <v>физическая культура</v>
      </c>
      <c r="B35" s="8">
        <v>5</v>
      </c>
      <c r="C35" s="67">
        <f t="shared" si="1"/>
        <v>21</v>
      </c>
      <c r="D35" s="26" t="s">
        <v>293</v>
      </c>
      <c r="E35" s="26"/>
      <c r="F35" s="26"/>
      <c r="G35" s="26"/>
      <c r="H35" s="26">
        <f t="shared" si="2"/>
        <v>5</v>
      </c>
      <c r="I35" s="26" t="s">
        <v>276</v>
      </c>
      <c r="J35" s="26">
        <v>55.04</v>
      </c>
      <c r="K35" s="70">
        <f t="shared" si="3"/>
        <v>0.5504</v>
      </c>
      <c r="L35" s="26" t="s">
        <v>274</v>
      </c>
      <c r="M35" s="71" t="s">
        <v>32</v>
      </c>
    </row>
    <row r="36" spans="1:13" ht="28.5" x14ac:dyDescent="0.25">
      <c r="A36" s="8" t="str">
        <f t="shared" si="0"/>
        <v>физическая культура</v>
      </c>
      <c r="B36" s="8">
        <v>5</v>
      </c>
      <c r="C36" s="67">
        <f t="shared" si="1"/>
        <v>22</v>
      </c>
      <c r="D36" s="26" t="s">
        <v>294</v>
      </c>
      <c r="E36" s="26"/>
      <c r="F36" s="26"/>
      <c r="G36" s="26"/>
      <c r="H36" s="26">
        <f t="shared" si="2"/>
        <v>5</v>
      </c>
      <c r="I36" s="26" t="s">
        <v>276</v>
      </c>
      <c r="J36" s="26">
        <v>54.87</v>
      </c>
      <c r="K36" s="70">
        <f t="shared" si="3"/>
        <v>0.54869999999999997</v>
      </c>
      <c r="L36" s="26" t="s">
        <v>274</v>
      </c>
      <c r="M36" s="71" t="s">
        <v>32</v>
      </c>
    </row>
    <row r="37" spans="1:13" ht="28.5" x14ac:dyDescent="0.25">
      <c r="A37" s="8" t="str">
        <f t="shared" si="0"/>
        <v>физическая культура</v>
      </c>
      <c r="B37" s="8">
        <v>5</v>
      </c>
      <c r="C37" s="67">
        <f t="shared" si="1"/>
        <v>23</v>
      </c>
      <c r="D37" s="26" t="s">
        <v>295</v>
      </c>
      <c r="E37" s="26"/>
      <c r="F37" s="26"/>
      <c r="G37" s="26"/>
      <c r="H37" s="26">
        <f t="shared" si="2"/>
        <v>5</v>
      </c>
      <c r="I37" s="26" t="s">
        <v>267</v>
      </c>
      <c r="J37" s="26">
        <v>53.46</v>
      </c>
      <c r="K37" s="70">
        <f t="shared" si="3"/>
        <v>0.53459999999999996</v>
      </c>
      <c r="L37" s="26" t="s">
        <v>274</v>
      </c>
      <c r="M37" s="71" t="s">
        <v>32</v>
      </c>
    </row>
    <row r="38" spans="1:13" ht="28.5" x14ac:dyDescent="0.25">
      <c r="A38" s="8" t="str">
        <f t="shared" si="0"/>
        <v>физическая культура</v>
      </c>
      <c r="B38" s="8">
        <v>5</v>
      </c>
      <c r="C38" s="67">
        <f t="shared" si="1"/>
        <v>24</v>
      </c>
      <c r="D38" s="26" t="s">
        <v>296</v>
      </c>
      <c r="E38" s="26"/>
      <c r="F38" s="26"/>
      <c r="G38" s="26"/>
      <c r="H38" s="26">
        <f t="shared" si="2"/>
        <v>5</v>
      </c>
      <c r="I38" s="77" t="s">
        <v>267</v>
      </c>
      <c r="J38" s="77">
        <v>53.333333333333336</v>
      </c>
      <c r="K38" s="70">
        <f t="shared" si="3"/>
        <v>0.53333333333333333</v>
      </c>
      <c r="L38" s="26" t="s">
        <v>274</v>
      </c>
      <c r="M38" s="71" t="s">
        <v>32</v>
      </c>
    </row>
    <row r="39" spans="1:13" ht="28.5" x14ac:dyDescent="0.25">
      <c r="A39" s="8" t="str">
        <f t="shared" si="0"/>
        <v>физическая культура</v>
      </c>
      <c r="B39" s="8">
        <v>5</v>
      </c>
      <c r="C39" s="67">
        <f t="shared" si="1"/>
        <v>25</v>
      </c>
      <c r="D39" s="26" t="s">
        <v>297</v>
      </c>
      <c r="E39" s="26"/>
      <c r="F39" s="26"/>
      <c r="G39" s="26"/>
      <c r="H39" s="26">
        <f t="shared" si="2"/>
        <v>5</v>
      </c>
      <c r="I39" s="77" t="s">
        <v>276</v>
      </c>
      <c r="J39" s="77">
        <v>51.30952380952381</v>
      </c>
      <c r="K39" s="70">
        <f t="shared" si="3"/>
        <v>0.51309523809523805</v>
      </c>
      <c r="L39" s="26" t="s">
        <v>274</v>
      </c>
      <c r="M39" s="71" t="s">
        <v>32</v>
      </c>
    </row>
    <row r="40" spans="1:13" ht="28.5" x14ac:dyDescent="0.25">
      <c r="A40" s="8" t="str">
        <f t="shared" si="0"/>
        <v>физическая культура</v>
      </c>
      <c r="B40" s="8">
        <v>5</v>
      </c>
      <c r="C40" s="67">
        <f t="shared" si="1"/>
        <v>26</v>
      </c>
      <c r="D40" s="26" t="s">
        <v>298</v>
      </c>
      <c r="E40" s="26"/>
      <c r="F40" s="26"/>
      <c r="G40" s="26"/>
      <c r="H40" s="26">
        <f t="shared" si="2"/>
        <v>5</v>
      </c>
      <c r="I40" s="77" t="s">
        <v>267</v>
      </c>
      <c r="J40" s="77">
        <v>46.779661016949156</v>
      </c>
      <c r="K40" s="70">
        <f t="shared" si="3"/>
        <v>0.46779661016949153</v>
      </c>
      <c r="L40" s="26" t="s">
        <v>274</v>
      </c>
      <c r="M40" s="71" t="s">
        <v>32</v>
      </c>
    </row>
    <row r="41" spans="1:13" ht="28.5" x14ac:dyDescent="0.25">
      <c r="A41" s="8" t="str">
        <f t="shared" si="0"/>
        <v>физическая культура</v>
      </c>
      <c r="B41" s="8">
        <v>5</v>
      </c>
      <c r="C41" s="67">
        <f t="shared" si="1"/>
        <v>27</v>
      </c>
      <c r="D41" s="26" t="s">
        <v>299</v>
      </c>
      <c r="E41" s="26"/>
      <c r="F41" s="26"/>
      <c r="G41" s="26"/>
      <c r="H41" s="26">
        <f t="shared" si="2"/>
        <v>5</v>
      </c>
      <c r="I41" s="77" t="s">
        <v>283</v>
      </c>
      <c r="J41" s="77">
        <v>40.665587933210901</v>
      </c>
      <c r="K41" s="70">
        <f t="shared" si="3"/>
        <v>0.406655879332109</v>
      </c>
      <c r="L41" s="26" t="s">
        <v>274</v>
      </c>
      <c r="M41" s="71" t="s">
        <v>32</v>
      </c>
    </row>
    <row r="45" spans="1:13" ht="15.75" x14ac:dyDescent="0.25">
      <c r="D45" s="2"/>
      <c r="E45" s="2"/>
      <c r="F45" s="14"/>
      <c r="G45" s="14"/>
      <c r="H45" s="14"/>
      <c r="I45" s="7"/>
      <c r="J45" s="5"/>
      <c r="K45" s="5"/>
      <c r="L45" s="10"/>
    </row>
    <row r="46" spans="1:13" ht="15.75" x14ac:dyDescent="0.25">
      <c r="D46" s="9" t="s">
        <v>11</v>
      </c>
      <c r="F46" s="6"/>
      <c r="G46" s="12"/>
      <c r="H46" s="12" t="s">
        <v>103</v>
      </c>
      <c r="I46" s="13"/>
      <c r="J46" s="12"/>
      <c r="K46" s="23"/>
      <c r="L46" s="11"/>
    </row>
    <row r="47" spans="1:13" x14ac:dyDescent="0.25">
      <c r="D47" s="5"/>
      <c r="E47" s="5"/>
      <c r="F47" s="28" t="s">
        <v>13</v>
      </c>
      <c r="G47" s="78" t="s">
        <v>10</v>
      </c>
      <c r="H47" s="78"/>
      <c r="I47" s="78"/>
      <c r="J47" s="78"/>
      <c r="K47" s="16"/>
      <c r="L47" s="5"/>
    </row>
    <row r="48" spans="1:13" ht="15.75" x14ac:dyDescent="0.25">
      <c r="D48" s="9" t="s">
        <v>12</v>
      </c>
      <c r="F48" s="6"/>
      <c r="G48" s="12"/>
      <c r="H48" s="12" t="s">
        <v>300</v>
      </c>
      <c r="I48" s="13"/>
      <c r="J48" s="12"/>
      <c r="K48" s="23"/>
      <c r="L48" s="11"/>
    </row>
    <row r="49" spans="6:11" x14ac:dyDescent="0.25">
      <c r="F49" s="28" t="s">
        <v>13</v>
      </c>
      <c r="G49" s="78" t="s">
        <v>10</v>
      </c>
      <c r="H49" s="78"/>
      <c r="I49" s="78"/>
      <c r="J49" s="78"/>
      <c r="K49" s="16"/>
    </row>
    <row r="50" spans="6:11" x14ac:dyDescent="0.25">
      <c r="F50" s="16"/>
      <c r="G50" s="16"/>
      <c r="H50" s="16"/>
      <c r="I50" s="16"/>
      <c r="J50" s="16"/>
      <c r="K50" s="16"/>
    </row>
    <row r="76" ht="22.5" customHeight="1" x14ac:dyDescent="0.25"/>
  </sheetData>
  <autoFilter ref="A14:L14"/>
  <mergeCells count="12">
    <mergeCell ref="G49:J4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7:J47"/>
  </mergeCells>
  <pageMargins left="0.25" right="0.25" top="0.75" bottom="0.75" header="0.3" footer="0.3"/>
  <pageSetup paperSize="9" scale="8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[1]Правила!#REF!</xm:f>
          </x14:formula1>
          <xm:sqref>L15:L41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71"/>
  <sheetViews>
    <sheetView view="pageBreakPreview" zoomScale="70" zoomScaleNormal="40" zoomScaleSheetLayoutView="70" workbookViewId="0">
      <selection activeCell="E15" sqref="E15:G36"/>
    </sheetView>
  </sheetViews>
  <sheetFormatPr defaultRowHeight="15" x14ac:dyDescent="0.25"/>
  <cols>
    <col min="1" max="1" width="15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6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7" ht="28.5" x14ac:dyDescent="0.25">
      <c r="A15" s="8" t="str">
        <f t="shared" ref="A15:A36" si="0">$I$5</f>
        <v>физическая культура</v>
      </c>
      <c r="B15" s="8">
        <v>5</v>
      </c>
      <c r="C15" s="67">
        <f t="shared" ref="C15:C36" si="1">ROW(B15)-14</f>
        <v>1</v>
      </c>
      <c r="D15" s="73" t="s">
        <v>244</v>
      </c>
      <c r="E15" s="68"/>
      <c r="F15" s="68"/>
      <c r="G15" s="68"/>
      <c r="H15" s="26">
        <f t="shared" ref="H15:H36" si="2">$I$7</f>
        <v>6</v>
      </c>
      <c r="I15" s="69" t="s">
        <v>108</v>
      </c>
      <c r="J15" s="75">
        <v>96.326530612244909</v>
      </c>
      <c r="K15" s="70">
        <f t="shared" ref="K15:K36" si="3">J15/$F$12</f>
        <v>0.96326530612244909</v>
      </c>
      <c r="L15" s="26" t="s">
        <v>25</v>
      </c>
      <c r="M15" s="71" t="s">
        <v>31</v>
      </c>
    </row>
    <row r="16" spans="1:27" ht="28.5" x14ac:dyDescent="0.25">
      <c r="A16" s="8" t="str">
        <f t="shared" si="0"/>
        <v>физическая культура</v>
      </c>
      <c r="B16" s="8">
        <v>5</v>
      </c>
      <c r="C16" s="67">
        <f t="shared" si="1"/>
        <v>2</v>
      </c>
      <c r="D16" s="73" t="s">
        <v>245</v>
      </c>
      <c r="E16" s="68"/>
      <c r="F16" s="68"/>
      <c r="G16" s="68"/>
      <c r="H16" s="26">
        <f t="shared" si="2"/>
        <v>6</v>
      </c>
      <c r="I16" s="26" t="s">
        <v>106</v>
      </c>
      <c r="J16" s="75">
        <v>87.952380952380949</v>
      </c>
      <c r="K16" s="70">
        <f t="shared" si="3"/>
        <v>0.87952380952380949</v>
      </c>
      <c r="L16" s="26" t="s">
        <v>26</v>
      </c>
      <c r="M16" s="71" t="s">
        <v>31</v>
      </c>
    </row>
    <row r="17" spans="1:13" ht="28.5" x14ac:dyDescent="0.25">
      <c r="A17" s="8" t="str">
        <f t="shared" si="0"/>
        <v>физическая культура</v>
      </c>
      <c r="B17" s="8">
        <v>5</v>
      </c>
      <c r="C17" s="67">
        <f t="shared" si="1"/>
        <v>3</v>
      </c>
      <c r="D17" s="73" t="s">
        <v>246</v>
      </c>
      <c r="E17" s="68"/>
      <c r="F17" s="68"/>
      <c r="G17" s="68"/>
      <c r="H17" s="26">
        <f t="shared" si="2"/>
        <v>6</v>
      </c>
      <c r="I17" s="26" t="s">
        <v>113</v>
      </c>
      <c r="J17" s="75">
        <v>87.111111111111114</v>
      </c>
      <c r="K17" s="70">
        <f t="shared" si="3"/>
        <v>0.87111111111111117</v>
      </c>
      <c r="L17" s="26" t="s">
        <v>26</v>
      </c>
      <c r="M17" s="71" t="s">
        <v>31</v>
      </c>
    </row>
    <row r="18" spans="1:13" ht="28.5" x14ac:dyDescent="0.25">
      <c r="A18" s="8" t="str">
        <f t="shared" si="0"/>
        <v>физическая культура</v>
      </c>
      <c r="B18" s="8">
        <v>5</v>
      </c>
      <c r="C18" s="67">
        <f t="shared" si="1"/>
        <v>4</v>
      </c>
      <c r="D18" s="73" t="s">
        <v>247</v>
      </c>
      <c r="E18" s="68"/>
      <c r="F18" s="68"/>
      <c r="G18" s="68"/>
      <c r="H18" s="26">
        <f t="shared" si="2"/>
        <v>6</v>
      </c>
      <c r="I18" s="26" t="s">
        <v>106</v>
      </c>
      <c r="J18" s="75">
        <v>85.408805031446548</v>
      </c>
      <c r="K18" s="70">
        <f t="shared" si="3"/>
        <v>0.85408805031446544</v>
      </c>
      <c r="L18" s="26" t="s">
        <v>27</v>
      </c>
      <c r="M18" s="71" t="s">
        <v>31</v>
      </c>
    </row>
    <row r="19" spans="1:13" ht="28.5" x14ac:dyDescent="0.25">
      <c r="A19" s="8" t="str">
        <f t="shared" si="0"/>
        <v>физическая культура</v>
      </c>
      <c r="B19" s="8">
        <v>5</v>
      </c>
      <c r="C19" s="67">
        <f t="shared" si="1"/>
        <v>5</v>
      </c>
      <c r="D19" s="73" t="s">
        <v>248</v>
      </c>
      <c r="E19" s="68"/>
      <c r="F19" s="68"/>
      <c r="G19" s="68"/>
      <c r="H19" s="26">
        <f t="shared" si="2"/>
        <v>6</v>
      </c>
      <c r="I19" s="26" t="s">
        <v>106</v>
      </c>
      <c r="J19" s="75">
        <v>81.754385964912288</v>
      </c>
      <c r="K19" s="70">
        <f t="shared" si="3"/>
        <v>0.81754385964912291</v>
      </c>
      <c r="L19" s="26" t="s">
        <v>27</v>
      </c>
      <c r="M19" s="71" t="s">
        <v>31</v>
      </c>
    </row>
    <row r="20" spans="1:13" ht="28.5" x14ac:dyDescent="0.25">
      <c r="A20" s="8" t="str">
        <f t="shared" si="0"/>
        <v>физическая культура</v>
      </c>
      <c r="B20" s="8">
        <v>5</v>
      </c>
      <c r="C20" s="67">
        <f t="shared" si="1"/>
        <v>6</v>
      </c>
      <c r="D20" s="73" t="s">
        <v>249</v>
      </c>
      <c r="E20" s="68"/>
      <c r="F20" s="68"/>
      <c r="G20" s="68"/>
      <c r="H20" s="26">
        <f t="shared" si="2"/>
        <v>6</v>
      </c>
      <c r="I20" s="26" t="s">
        <v>106</v>
      </c>
      <c r="J20" s="75">
        <v>78.117647058823536</v>
      </c>
      <c r="K20" s="70">
        <f t="shared" si="3"/>
        <v>0.78117647058823536</v>
      </c>
      <c r="L20" s="26" t="s">
        <v>27</v>
      </c>
      <c r="M20" s="71" t="s">
        <v>31</v>
      </c>
    </row>
    <row r="21" spans="1:13" ht="28.5" x14ac:dyDescent="0.25">
      <c r="A21" s="8" t="str">
        <f t="shared" si="0"/>
        <v>физическая культура</v>
      </c>
      <c r="B21" s="8">
        <v>5</v>
      </c>
      <c r="C21" s="67">
        <f t="shared" si="1"/>
        <v>7</v>
      </c>
      <c r="D21" s="73" t="s">
        <v>250</v>
      </c>
      <c r="E21" s="68"/>
      <c r="F21" s="68"/>
      <c r="G21" s="68"/>
      <c r="H21" s="26">
        <f t="shared" si="2"/>
        <v>6</v>
      </c>
      <c r="I21" s="26" t="s">
        <v>106</v>
      </c>
      <c r="J21" s="75">
        <v>78.117647058823536</v>
      </c>
      <c r="K21" s="70">
        <f t="shared" si="3"/>
        <v>0.78117647058823536</v>
      </c>
      <c r="L21" s="26" t="s">
        <v>27</v>
      </c>
      <c r="M21" s="71" t="s">
        <v>31</v>
      </c>
    </row>
    <row r="22" spans="1:13" ht="28.5" x14ac:dyDescent="0.25">
      <c r="A22" s="8" t="str">
        <f t="shared" si="0"/>
        <v>физическая культура</v>
      </c>
      <c r="B22" s="8">
        <v>5</v>
      </c>
      <c r="C22" s="67">
        <f t="shared" si="1"/>
        <v>8</v>
      </c>
      <c r="D22" s="73" t="s">
        <v>251</v>
      </c>
      <c r="E22" s="68"/>
      <c r="F22" s="68"/>
      <c r="G22" s="68"/>
      <c r="H22" s="26">
        <f t="shared" si="2"/>
        <v>6</v>
      </c>
      <c r="I22" s="26" t="s">
        <v>106</v>
      </c>
      <c r="J22" s="75">
        <v>63.32673267326733</v>
      </c>
      <c r="K22" s="70">
        <f t="shared" si="3"/>
        <v>0.63326732673267327</v>
      </c>
      <c r="L22" s="26" t="s">
        <v>27</v>
      </c>
      <c r="M22" s="71" t="s">
        <v>31</v>
      </c>
    </row>
    <row r="23" spans="1:13" ht="28.5" x14ac:dyDescent="0.25">
      <c r="A23" s="8" t="str">
        <f t="shared" si="0"/>
        <v>физическая культура</v>
      </c>
      <c r="B23" s="8">
        <v>5</v>
      </c>
      <c r="C23" s="67">
        <f t="shared" si="1"/>
        <v>9</v>
      </c>
      <c r="D23" s="73" t="s">
        <v>252</v>
      </c>
      <c r="E23" s="68"/>
      <c r="F23" s="68"/>
      <c r="G23" s="68"/>
      <c r="H23" s="26">
        <f t="shared" si="2"/>
        <v>6</v>
      </c>
      <c r="I23" s="26" t="s">
        <v>106</v>
      </c>
      <c r="J23" s="75">
        <v>62.198198198198199</v>
      </c>
      <c r="K23" s="70">
        <f t="shared" si="3"/>
        <v>0.62198198198198196</v>
      </c>
      <c r="L23" s="26" t="s">
        <v>27</v>
      </c>
      <c r="M23" s="71" t="s">
        <v>31</v>
      </c>
    </row>
    <row r="24" spans="1:13" ht="28.5" x14ac:dyDescent="0.25">
      <c r="A24" s="8" t="str">
        <f t="shared" si="0"/>
        <v>физическая культура</v>
      </c>
      <c r="B24" s="8">
        <v>5</v>
      </c>
      <c r="C24" s="67">
        <f t="shared" si="1"/>
        <v>10</v>
      </c>
      <c r="D24" s="73" t="s">
        <v>253</v>
      </c>
      <c r="E24" s="68"/>
      <c r="F24" s="68"/>
      <c r="G24" s="68"/>
      <c r="H24" s="26">
        <f t="shared" si="2"/>
        <v>6</v>
      </c>
      <c r="I24" s="26" t="s">
        <v>113</v>
      </c>
      <c r="J24" s="75">
        <v>61.555555555555557</v>
      </c>
      <c r="K24" s="70">
        <f t="shared" si="3"/>
        <v>0.61555555555555552</v>
      </c>
      <c r="L24" s="26" t="s">
        <v>27</v>
      </c>
      <c r="M24" s="71" t="s">
        <v>31</v>
      </c>
    </row>
    <row r="25" spans="1:13" ht="28.5" x14ac:dyDescent="0.25">
      <c r="A25" s="8" t="str">
        <f t="shared" si="0"/>
        <v>физическая культура</v>
      </c>
      <c r="B25" s="8">
        <v>5</v>
      </c>
      <c r="C25" s="67">
        <f t="shared" si="1"/>
        <v>11</v>
      </c>
      <c r="D25" s="73" t="s">
        <v>254</v>
      </c>
      <c r="E25" s="68"/>
      <c r="F25" s="68"/>
      <c r="G25" s="68"/>
      <c r="H25" s="26">
        <f t="shared" si="2"/>
        <v>6</v>
      </c>
      <c r="I25" s="26" t="s">
        <v>113</v>
      </c>
      <c r="J25" s="75">
        <v>60.222222222222214</v>
      </c>
      <c r="K25" s="70">
        <f t="shared" si="3"/>
        <v>0.6022222222222221</v>
      </c>
      <c r="L25" s="26" t="s">
        <v>27</v>
      </c>
      <c r="M25" s="71" t="s">
        <v>31</v>
      </c>
    </row>
    <row r="26" spans="1:13" ht="28.5" x14ac:dyDescent="0.25">
      <c r="A26" s="8" t="str">
        <f t="shared" si="0"/>
        <v>физическая культура</v>
      </c>
      <c r="B26" s="8">
        <v>5</v>
      </c>
      <c r="C26" s="67">
        <f t="shared" si="1"/>
        <v>12</v>
      </c>
      <c r="D26" s="73" t="s">
        <v>255</v>
      </c>
      <c r="E26" s="68"/>
      <c r="F26" s="68"/>
      <c r="G26" s="68"/>
      <c r="H26" s="26">
        <f t="shared" si="2"/>
        <v>6</v>
      </c>
      <c r="I26" s="26" t="s">
        <v>113</v>
      </c>
      <c r="J26" s="75">
        <v>60</v>
      </c>
      <c r="K26" s="70">
        <f t="shared" si="3"/>
        <v>0.6</v>
      </c>
      <c r="L26" s="26" t="s">
        <v>27</v>
      </c>
      <c r="M26" s="71" t="s">
        <v>31</v>
      </c>
    </row>
    <row r="27" spans="1:13" ht="28.5" x14ac:dyDescent="0.25">
      <c r="A27" s="8" t="str">
        <f t="shared" si="0"/>
        <v>физическая культура</v>
      </c>
      <c r="B27" s="8">
        <v>5</v>
      </c>
      <c r="C27" s="67">
        <f t="shared" si="1"/>
        <v>13</v>
      </c>
      <c r="D27" s="73" t="s">
        <v>256</v>
      </c>
      <c r="E27" s="68"/>
      <c r="F27" s="76"/>
      <c r="G27" s="76"/>
      <c r="H27" s="26">
        <f t="shared" si="2"/>
        <v>6</v>
      </c>
      <c r="I27" s="26" t="s">
        <v>106</v>
      </c>
      <c r="J27" s="75">
        <v>59.127725856697822</v>
      </c>
      <c r="K27" s="70">
        <f t="shared" si="3"/>
        <v>0.59127725856697821</v>
      </c>
      <c r="L27" s="26" t="s">
        <v>27</v>
      </c>
      <c r="M27" s="71" t="s">
        <v>31</v>
      </c>
    </row>
    <row r="28" spans="1:13" ht="28.5" x14ac:dyDescent="0.25">
      <c r="A28" s="8" t="str">
        <f t="shared" si="0"/>
        <v>физическая культура</v>
      </c>
      <c r="B28" s="8">
        <v>5</v>
      </c>
      <c r="C28" s="67">
        <f t="shared" si="1"/>
        <v>14</v>
      </c>
      <c r="D28" s="73" t="s">
        <v>257</v>
      </c>
      <c r="E28" s="68"/>
      <c r="F28" s="68"/>
      <c r="G28" s="68"/>
      <c r="H28" s="26">
        <f t="shared" si="2"/>
        <v>6</v>
      </c>
      <c r="I28" s="26" t="s">
        <v>106</v>
      </c>
      <c r="J28" s="75">
        <v>58.198198198198199</v>
      </c>
      <c r="K28" s="70">
        <f t="shared" si="3"/>
        <v>0.58198198198198203</v>
      </c>
      <c r="L28" s="26" t="s">
        <v>27</v>
      </c>
      <c r="M28" s="71" t="s">
        <v>31</v>
      </c>
    </row>
    <row r="29" spans="1:13" ht="28.5" x14ac:dyDescent="0.25">
      <c r="A29" s="8" t="str">
        <f t="shared" si="0"/>
        <v>физическая культура</v>
      </c>
      <c r="B29" s="8">
        <v>5</v>
      </c>
      <c r="C29" s="67">
        <f t="shared" si="1"/>
        <v>15</v>
      </c>
      <c r="D29" s="73" t="s">
        <v>258</v>
      </c>
      <c r="E29" s="68"/>
      <c r="F29" s="68"/>
      <c r="G29" s="68"/>
      <c r="H29" s="26">
        <f t="shared" si="2"/>
        <v>6</v>
      </c>
      <c r="I29" s="26" t="s">
        <v>108</v>
      </c>
      <c r="J29" s="75">
        <v>58.037735849056602</v>
      </c>
      <c r="K29" s="70">
        <f t="shared" si="3"/>
        <v>0.58037735849056604</v>
      </c>
      <c r="L29" s="26" t="s">
        <v>27</v>
      </c>
      <c r="M29" s="71" t="s">
        <v>31</v>
      </c>
    </row>
    <row r="30" spans="1:13" ht="28.5" x14ac:dyDescent="0.25">
      <c r="A30" s="8" t="str">
        <f t="shared" si="0"/>
        <v>физическая культура</v>
      </c>
      <c r="B30" s="8">
        <v>5</v>
      </c>
      <c r="C30" s="67">
        <f t="shared" si="1"/>
        <v>16</v>
      </c>
      <c r="D30" s="73" t="s">
        <v>259</v>
      </c>
      <c r="E30" s="68"/>
      <c r="F30" s="68"/>
      <c r="G30" s="68"/>
      <c r="H30" s="26">
        <f t="shared" si="2"/>
        <v>6</v>
      </c>
      <c r="I30" s="26" t="s">
        <v>113</v>
      </c>
      <c r="J30" s="75">
        <v>56.952380952380949</v>
      </c>
      <c r="K30" s="70">
        <f t="shared" si="3"/>
        <v>0.56952380952380954</v>
      </c>
      <c r="L30" s="26" t="s">
        <v>27</v>
      </c>
      <c r="M30" s="71" t="s">
        <v>31</v>
      </c>
    </row>
    <row r="31" spans="1:13" ht="28.5" x14ac:dyDescent="0.25">
      <c r="A31" s="8" t="str">
        <f t="shared" si="0"/>
        <v>физическая культура</v>
      </c>
      <c r="B31" s="8">
        <v>5</v>
      </c>
      <c r="C31" s="67">
        <f t="shared" si="1"/>
        <v>17</v>
      </c>
      <c r="D31" s="73" t="s">
        <v>260</v>
      </c>
      <c r="E31" s="68"/>
      <c r="F31" s="68"/>
      <c r="G31" s="68"/>
      <c r="H31" s="26">
        <f t="shared" si="2"/>
        <v>6</v>
      </c>
      <c r="I31" s="26" t="s">
        <v>106</v>
      </c>
      <c r="J31" s="75">
        <v>56.46105919003115</v>
      </c>
      <c r="K31" s="70">
        <f t="shared" si="3"/>
        <v>0.56461059190031149</v>
      </c>
      <c r="L31" s="26" t="s">
        <v>27</v>
      </c>
      <c r="M31" s="71" t="s">
        <v>31</v>
      </c>
    </row>
    <row r="32" spans="1:13" ht="28.5" x14ac:dyDescent="0.25">
      <c r="A32" s="8" t="str">
        <f t="shared" si="0"/>
        <v>физическая культура</v>
      </c>
      <c r="B32" s="8">
        <v>5</v>
      </c>
      <c r="C32" s="67">
        <f t="shared" si="1"/>
        <v>18</v>
      </c>
      <c r="D32" s="73" t="s">
        <v>261</v>
      </c>
      <c r="E32" s="68"/>
      <c r="F32" s="68"/>
      <c r="G32" s="68"/>
      <c r="H32" s="26">
        <f t="shared" si="2"/>
        <v>6</v>
      </c>
      <c r="I32" s="26" t="s">
        <v>108</v>
      </c>
      <c r="J32" s="75">
        <v>53.333333333333336</v>
      </c>
      <c r="K32" s="70">
        <f t="shared" si="3"/>
        <v>0.53333333333333333</v>
      </c>
      <c r="L32" s="26" t="s">
        <v>27</v>
      </c>
      <c r="M32" s="71" t="s">
        <v>31</v>
      </c>
    </row>
    <row r="33" spans="1:13" ht="28.5" x14ac:dyDescent="0.25">
      <c r="A33" s="8" t="str">
        <f t="shared" si="0"/>
        <v>физическая культура</v>
      </c>
      <c r="B33" s="8">
        <v>5</v>
      </c>
      <c r="C33" s="67">
        <f t="shared" si="1"/>
        <v>19</v>
      </c>
      <c r="D33" s="73" t="s">
        <v>262</v>
      </c>
      <c r="E33" s="68"/>
      <c r="F33" s="68"/>
      <c r="G33" s="68"/>
      <c r="H33" s="26">
        <f t="shared" si="2"/>
        <v>6</v>
      </c>
      <c r="I33" s="26" t="s">
        <v>113</v>
      </c>
      <c r="J33" s="75">
        <v>51.30952380952381</v>
      </c>
      <c r="K33" s="70">
        <f t="shared" si="3"/>
        <v>0.51309523809523805</v>
      </c>
      <c r="L33" s="26" t="s">
        <v>27</v>
      </c>
      <c r="M33" s="71" t="s">
        <v>31</v>
      </c>
    </row>
    <row r="34" spans="1:13" ht="28.5" x14ac:dyDescent="0.25">
      <c r="A34" s="8" t="str">
        <f t="shared" si="0"/>
        <v>физическая культура</v>
      </c>
      <c r="B34" s="8">
        <v>5</v>
      </c>
      <c r="C34" s="67">
        <f t="shared" si="1"/>
        <v>20</v>
      </c>
      <c r="D34" s="74" t="s">
        <v>263</v>
      </c>
      <c r="E34" s="68"/>
      <c r="F34" s="68"/>
      <c r="G34" s="68"/>
      <c r="H34" s="26">
        <f t="shared" si="2"/>
        <v>6</v>
      </c>
      <c r="I34" s="26" t="s">
        <v>113</v>
      </c>
      <c r="J34" s="75">
        <v>46.779661016949156</v>
      </c>
      <c r="K34" s="70">
        <f t="shared" si="3"/>
        <v>0.46779661016949153</v>
      </c>
      <c r="L34" s="26" t="s">
        <v>27</v>
      </c>
      <c r="M34" s="71" t="s">
        <v>31</v>
      </c>
    </row>
    <row r="35" spans="1:13" ht="28.5" x14ac:dyDescent="0.25">
      <c r="A35" s="8" t="str">
        <f t="shared" si="0"/>
        <v>физическая культура</v>
      </c>
      <c r="B35" s="8">
        <v>5</v>
      </c>
      <c r="C35" s="67">
        <f t="shared" si="1"/>
        <v>21</v>
      </c>
      <c r="D35" s="73" t="s">
        <v>264</v>
      </c>
      <c r="E35" s="68"/>
      <c r="F35" s="68"/>
      <c r="G35" s="68"/>
      <c r="H35" s="26">
        <f t="shared" si="2"/>
        <v>6</v>
      </c>
      <c r="I35" s="26" t="s">
        <v>106</v>
      </c>
      <c r="J35" s="75">
        <v>39.371069182389938</v>
      </c>
      <c r="K35" s="70">
        <f t="shared" si="3"/>
        <v>0.39371069182389939</v>
      </c>
      <c r="L35" s="26" t="s">
        <v>27</v>
      </c>
      <c r="M35" s="71" t="s">
        <v>31</v>
      </c>
    </row>
    <row r="36" spans="1:13" ht="28.5" x14ac:dyDescent="0.25">
      <c r="A36" s="8" t="str">
        <f t="shared" si="0"/>
        <v>физическая культура</v>
      </c>
      <c r="B36" s="8">
        <v>5</v>
      </c>
      <c r="C36" s="67">
        <f t="shared" si="1"/>
        <v>22</v>
      </c>
      <c r="D36" s="73" t="s">
        <v>265</v>
      </c>
      <c r="E36" s="68"/>
      <c r="F36" s="68"/>
      <c r="G36" s="68"/>
      <c r="H36" s="26">
        <f t="shared" si="2"/>
        <v>6</v>
      </c>
      <c r="I36" s="26" t="s">
        <v>113</v>
      </c>
      <c r="J36" s="75">
        <v>26.037735849056602</v>
      </c>
      <c r="K36" s="70">
        <f t="shared" si="3"/>
        <v>0.26037735849056604</v>
      </c>
      <c r="L36" s="26" t="s">
        <v>27</v>
      </c>
      <c r="M36" s="71" t="s">
        <v>31</v>
      </c>
    </row>
    <row r="40" spans="1:13" ht="15.75" x14ac:dyDescent="0.25">
      <c r="D40" s="2"/>
      <c r="E40" s="2"/>
      <c r="F40" s="14"/>
      <c r="G40" s="14"/>
      <c r="H40" s="14"/>
      <c r="I40" s="7"/>
      <c r="J40" s="5"/>
      <c r="K40" s="5"/>
      <c r="L40" s="10"/>
    </row>
    <row r="41" spans="1:13" ht="15.75" x14ac:dyDescent="0.25">
      <c r="D41" s="9" t="s">
        <v>11</v>
      </c>
      <c r="F41" s="6"/>
      <c r="G41" s="12"/>
      <c r="H41" s="12" t="s">
        <v>103</v>
      </c>
      <c r="I41" s="13"/>
      <c r="J41" s="12"/>
      <c r="K41" s="23"/>
      <c r="L41" s="11"/>
    </row>
    <row r="42" spans="1:13" x14ac:dyDescent="0.25">
      <c r="D42" s="5"/>
      <c r="E42" s="5"/>
      <c r="F42" s="22" t="s">
        <v>13</v>
      </c>
      <c r="G42" s="78" t="s">
        <v>10</v>
      </c>
      <c r="H42" s="78"/>
      <c r="I42" s="78"/>
      <c r="J42" s="78"/>
      <c r="K42" s="16"/>
      <c r="L42" s="5"/>
    </row>
    <row r="43" spans="1:13" ht="15.75" x14ac:dyDescent="0.25">
      <c r="D43" s="9" t="s">
        <v>12</v>
      </c>
      <c r="F43" s="6"/>
      <c r="G43" s="12"/>
      <c r="H43" s="12" t="s">
        <v>168</v>
      </c>
      <c r="I43" s="13"/>
      <c r="J43" s="12"/>
      <c r="K43" s="23"/>
      <c r="L43" s="11"/>
    </row>
    <row r="44" spans="1:13" x14ac:dyDescent="0.25">
      <c r="F44" s="22" t="s">
        <v>13</v>
      </c>
      <c r="G44" s="78" t="s">
        <v>10</v>
      </c>
      <c r="H44" s="78"/>
      <c r="I44" s="78"/>
      <c r="J44" s="78"/>
      <c r="K44" s="16"/>
    </row>
    <row r="45" spans="1:13" x14ac:dyDescent="0.25">
      <c r="F45" s="16"/>
      <c r="G45" s="16"/>
      <c r="H45" s="16"/>
      <c r="I45" s="16"/>
      <c r="J45" s="16"/>
      <c r="K45" s="16"/>
    </row>
    <row r="71" ht="22.5" customHeight="1" x14ac:dyDescent="0.25"/>
  </sheetData>
  <autoFilter ref="A14:L14"/>
  <mergeCells count="12">
    <mergeCell ref="G44:J4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2:J42"/>
  </mergeCells>
  <pageMargins left="0.25" right="0.25" top="0.75" bottom="0.75" header="0.3" footer="0.3"/>
  <pageSetup paperSize="9" scale="8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[2]Правила!#REF!</xm:f>
          </x14:formula1>
          <xm:sqref>L15:L36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70"/>
  <sheetViews>
    <sheetView view="pageBreakPreview" zoomScale="70" zoomScaleNormal="40" zoomScaleSheetLayoutView="70" workbookViewId="0">
      <selection activeCell="E15" sqref="E15:G35"/>
    </sheetView>
  </sheetViews>
  <sheetFormatPr defaultRowHeight="15" x14ac:dyDescent="0.25"/>
  <cols>
    <col min="1" max="1" width="15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6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27" t="s">
        <v>30</v>
      </c>
    </row>
    <row r="15" spans="1:27" ht="28.5" x14ac:dyDescent="0.25">
      <c r="A15" s="8" t="str">
        <f t="shared" ref="A15:A35" si="0">$I$5</f>
        <v>физическая культура</v>
      </c>
      <c r="B15" s="8">
        <v>5</v>
      </c>
      <c r="C15" s="67">
        <f t="shared" ref="C15:C35" si="1">ROW(B15)-14</f>
        <v>1</v>
      </c>
      <c r="D15" s="73" t="s">
        <v>123</v>
      </c>
      <c r="E15" s="68"/>
      <c r="F15" s="68"/>
      <c r="G15" s="68"/>
      <c r="H15" s="26">
        <f t="shared" ref="H15:H35" si="2">$I$7</f>
        <v>6</v>
      </c>
      <c r="I15" s="69" t="s">
        <v>106</v>
      </c>
      <c r="J15" s="26">
        <v>98.5</v>
      </c>
      <c r="K15" s="70">
        <f t="shared" ref="K15:K35" si="3">J15/$F$12</f>
        <v>0.98499999999999999</v>
      </c>
      <c r="L15" s="26" t="s">
        <v>25</v>
      </c>
      <c r="M15" s="71" t="s">
        <v>32</v>
      </c>
    </row>
    <row r="16" spans="1:27" ht="28.5" x14ac:dyDescent="0.25">
      <c r="A16" s="8" t="str">
        <f t="shared" si="0"/>
        <v>физическая культура</v>
      </c>
      <c r="B16" s="8">
        <v>5</v>
      </c>
      <c r="C16" s="67">
        <f t="shared" si="1"/>
        <v>2</v>
      </c>
      <c r="D16" s="73" t="s">
        <v>138</v>
      </c>
      <c r="E16" s="68"/>
      <c r="F16" s="68"/>
      <c r="G16" s="68"/>
      <c r="H16" s="26">
        <f t="shared" si="2"/>
        <v>6</v>
      </c>
      <c r="I16" s="26" t="s">
        <v>106</v>
      </c>
      <c r="J16" s="26">
        <v>92.1</v>
      </c>
      <c r="K16" s="70">
        <f t="shared" si="3"/>
        <v>0.92099999999999993</v>
      </c>
      <c r="L16" s="26" t="s">
        <v>26</v>
      </c>
      <c r="M16" s="71" t="s">
        <v>32</v>
      </c>
    </row>
    <row r="17" spans="1:13" ht="28.5" x14ac:dyDescent="0.25">
      <c r="A17" s="8" t="str">
        <f t="shared" si="0"/>
        <v>физическая культура</v>
      </c>
      <c r="B17" s="8">
        <v>5</v>
      </c>
      <c r="C17" s="67">
        <f t="shared" si="1"/>
        <v>3</v>
      </c>
      <c r="D17" s="73" t="s">
        <v>128</v>
      </c>
      <c r="E17" s="68"/>
      <c r="F17" s="68"/>
      <c r="G17" s="68"/>
      <c r="H17" s="26">
        <f t="shared" si="2"/>
        <v>6</v>
      </c>
      <c r="I17" s="26" t="s">
        <v>106</v>
      </c>
      <c r="J17" s="26">
        <v>90.4</v>
      </c>
      <c r="K17" s="70">
        <f t="shared" si="3"/>
        <v>0.90400000000000003</v>
      </c>
      <c r="L17" s="26" t="s">
        <v>26</v>
      </c>
      <c r="M17" s="71" t="s">
        <v>32</v>
      </c>
    </row>
    <row r="18" spans="1:13" ht="28.5" x14ac:dyDescent="0.25">
      <c r="A18" s="8" t="str">
        <f t="shared" si="0"/>
        <v>физическая культура</v>
      </c>
      <c r="B18" s="8">
        <v>5</v>
      </c>
      <c r="C18" s="67">
        <f t="shared" si="1"/>
        <v>4</v>
      </c>
      <c r="D18" s="73" t="s">
        <v>140</v>
      </c>
      <c r="E18" s="68"/>
      <c r="F18" s="68"/>
      <c r="G18" s="68"/>
      <c r="H18" s="26">
        <f t="shared" si="2"/>
        <v>6</v>
      </c>
      <c r="I18" s="26" t="s">
        <v>108</v>
      </c>
      <c r="J18" s="26">
        <v>86.5</v>
      </c>
      <c r="K18" s="70">
        <f t="shared" si="3"/>
        <v>0.86499999999999999</v>
      </c>
      <c r="L18" s="26" t="s">
        <v>27</v>
      </c>
      <c r="M18" s="71" t="s">
        <v>32</v>
      </c>
    </row>
    <row r="19" spans="1:13" ht="28.5" x14ac:dyDescent="0.25">
      <c r="A19" s="8" t="str">
        <f t="shared" si="0"/>
        <v>физическая культура</v>
      </c>
      <c r="B19" s="8">
        <v>5</v>
      </c>
      <c r="C19" s="67">
        <f t="shared" si="1"/>
        <v>5</v>
      </c>
      <c r="D19" s="73" t="s">
        <v>242</v>
      </c>
      <c r="E19" s="68"/>
      <c r="F19" s="68"/>
      <c r="G19" s="68"/>
      <c r="H19" s="26">
        <f t="shared" si="2"/>
        <v>6</v>
      </c>
      <c r="I19" s="26" t="s">
        <v>113</v>
      </c>
      <c r="J19" s="26">
        <v>84.7</v>
      </c>
      <c r="K19" s="70">
        <f t="shared" si="3"/>
        <v>0.84699999999999998</v>
      </c>
      <c r="L19" s="26" t="s">
        <v>27</v>
      </c>
      <c r="M19" s="71" t="s">
        <v>32</v>
      </c>
    </row>
    <row r="20" spans="1:13" ht="28.5" x14ac:dyDescent="0.25">
      <c r="A20" s="8" t="str">
        <f t="shared" si="0"/>
        <v>физическая культура</v>
      </c>
      <c r="B20" s="8">
        <v>5</v>
      </c>
      <c r="C20" s="67">
        <f t="shared" si="1"/>
        <v>6</v>
      </c>
      <c r="D20" s="73" t="s">
        <v>135</v>
      </c>
      <c r="E20" s="68"/>
      <c r="F20" s="68"/>
      <c r="G20" s="68"/>
      <c r="H20" s="26">
        <f t="shared" si="2"/>
        <v>6</v>
      </c>
      <c r="I20" s="26" t="s">
        <v>108</v>
      </c>
      <c r="J20" s="26">
        <v>84.6</v>
      </c>
      <c r="K20" s="70">
        <f t="shared" si="3"/>
        <v>0.84599999999999997</v>
      </c>
      <c r="L20" s="26" t="s">
        <v>27</v>
      </c>
      <c r="M20" s="71" t="s">
        <v>32</v>
      </c>
    </row>
    <row r="21" spans="1:13" ht="28.5" x14ac:dyDescent="0.25">
      <c r="A21" s="8" t="str">
        <f t="shared" si="0"/>
        <v>физическая культура</v>
      </c>
      <c r="B21" s="8">
        <v>5</v>
      </c>
      <c r="C21" s="67">
        <f t="shared" si="1"/>
        <v>7</v>
      </c>
      <c r="D21" s="73" t="s">
        <v>149</v>
      </c>
      <c r="E21" s="68"/>
      <c r="F21" s="68"/>
      <c r="G21" s="68"/>
      <c r="H21" s="26">
        <f t="shared" si="2"/>
        <v>6</v>
      </c>
      <c r="I21" s="26" t="s">
        <v>108</v>
      </c>
      <c r="J21" s="26">
        <v>82.8</v>
      </c>
      <c r="K21" s="70">
        <f t="shared" si="3"/>
        <v>0.82799999999999996</v>
      </c>
      <c r="L21" s="26" t="s">
        <v>27</v>
      </c>
      <c r="M21" s="71" t="s">
        <v>32</v>
      </c>
    </row>
    <row r="22" spans="1:13" ht="28.5" x14ac:dyDescent="0.25">
      <c r="A22" s="8" t="str">
        <f t="shared" si="0"/>
        <v>физическая культура</v>
      </c>
      <c r="B22" s="8">
        <v>5</v>
      </c>
      <c r="C22" s="67">
        <f t="shared" si="1"/>
        <v>8</v>
      </c>
      <c r="D22" s="73" t="s">
        <v>116</v>
      </c>
      <c r="E22" s="68"/>
      <c r="F22" s="68"/>
      <c r="G22" s="68"/>
      <c r="H22" s="26">
        <f t="shared" si="2"/>
        <v>6</v>
      </c>
      <c r="I22" s="26" t="s">
        <v>106</v>
      </c>
      <c r="J22" s="26">
        <v>79.400000000000006</v>
      </c>
      <c r="K22" s="70">
        <f t="shared" si="3"/>
        <v>0.79400000000000004</v>
      </c>
      <c r="L22" s="26" t="s">
        <v>27</v>
      </c>
      <c r="M22" s="71" t="s">
        <v>32</v>
      </c>
    </row>
    <row r="23" spans="1:13" ht="28.5" x14ac:dyDescent="0.25">
      <c r="A23" s="8" t="str">
        <f t="shared" si="0"/>
        <v>физическая культура</v>
      </c>
      <c r="B23" s="8">
        <v>5</v>
      </c>
      <c r="C23" s="67">
        <f t="shared" si="1"/>
        <v>9</v>
      </c>
      <c r="D23" s="74" t="s">
        <v>148</v>
      </c>
      <c r="E23" s="68"/>
      <c r="F23" s="68"/>
      <c r="G23" s="68"/>
      <c r="H23" s="26">
        <f t="shared" si="2"/>
        <v>6</v>
      </c>
      <c r="I23" s="26" t="s">
        <v>113</v>
      </c>
      <c r="J23" s="26">
        <v>78.900000000000006</v>
      </c>
      <c r="K23" s="70">
        <f t="shared" si="3"/>
        <v>0.78900000000000003</v>
      </c>
      <c r="L23" s="26" t="s">
        <v>27</v>
      </c>
      <c r="M23" s="71" t="s">
        <v>32</v>
      </c>
    </row>
    <row r="24" spans="1:13" ht="28.5" x14ac:dyDescent="0.25">
      <c r="A24" s="8" t="str">
        <f t="shared" si="0"/>
        <v>физическая культура</v>
      </c>
      <c r="B24" s="8">
        <v>5</v>
      </c>
      <c r="C24" s="67">
        <f t="shared" si="1"/>
        <v>10</v>
      </c>
      <c r="D24" s="73" t="s">
        <v>118</v>
      </c>
      <c r="E24" s="68"/>
      <c r="F24" s="68"/>
      <c r="G24" s="68"/>
      <c r="H24" s="26">
        <f t="shared" si="2"/>
        <v>6</v>
      </c>
      <c r="I24" s="26" t="s">
        <v>108</v>
      </c>
      <c r="J24" s="26">
        <v>64.2</v>
      </c>
      <c r="K24" s="70">
        <f t="shared" si="3"/>
        <v>0.64200000000000002</v>
      </c>
      <c r="L24" s="26" t="s">
        <v>27</v>
      </c>
      <c r="M24" s="71" t="s">
        <v>32</v>
      </c>
    </row>
    <row r="25" spans="1:13" ht="28.5" x14ac:dyDescent="0.25">
      <c r="A25" s="8" t="str">
        <f t="shared" si="0"/>
        <v>физическая культура</v>
      </c>
      <c r="B25" s="8">
        <v>5</v>
      </c>
      <c r="C25" s="67">
        <f t="shared" si="1"/>
        <v>11</v>
      </c>
      <c r="D25" s="73" t="s">
        <v>125</v>
      </c>
      <c r="E25" s="68"/>
      <c r="F25" s="68"/>
      <c r="G25" s="68"/>
      <c r="H25" s="26">
        <f t="shared" si="2"/>
        <v>6</v>
      </c>
      <c r="I25" s="26" t="s">
        <v>108</v>
      </c>
      <c r="J25" s="26">
        <v>63.8</v>
      </c>
      <c r="K25" s="70">
        <f t="shared" si="3"/>
        <v>0.63800000000000001</v>
      </c>
      <c r="L25" s="26" t="s">
        <v>27</v>
      </c>
      <c r="M25" s="71" t="s">
        <v>32</v>
      </c>
    </row>
    <row r="26" spans="1:13" ht="28.5" x14ac:dyDescent="0.25">
      <c r="A26" s="8" t="str">
        <f t="shared" si="0"/>
        <v>физическая культура</v>
      </c>
      <c r="B26" s="8">
        <v>5</v>
      </c>
      <c r="C26" s="67">
        <f t="shared" si="1"/>
        <v>12</v>
      </c>
      <c r="D26" s="73" t="s">
        <v>144</v>
      </c>
      <c r="E26" s="68"/>
      <c r="F26" s="68"/>
      <c r="G26" s="68"/>
      <c r="H26" s="26">
        <f t="shared" si="2"/>
        <v>6</v>
      </c>
      <c r="I26" s="26" t="s">
        <v>106</v>
      </c>
      <c r="J26" s="26">
        <v>58.7</v>
      </c>
      <c r="K26" s="70">
        <f t="shared" si="3"/>
        <v>0.58700000000000008</v>
      </c>
      <c r="L26" s="26" t="s">
        <v>27</v>
      </c>
      <c r="M26" s="71" t="s">
        <v>32</v>
      </c>
    </row>
    <row r="27" spans="1:13" ht="28.5" x14ac:dyDescent="0.25">
      <c r="A27" s="8" t="str">
        <f t="shared" si="0"/>
        <v>физическая культура</v>
      </c>
      <c r="B27" s="8">
        <v>5</v>
      </c>
      <c r="C27" s="67">
        <f t="shared" si="1"/>
        <v>13</v>
      </c>
      <c r="D27" s="73" t="s">
        <v>136</v>
      </c>
      <c r="E27" s="72"/>
      <c r="F27" s="72"/>
      <c r="G27" s="72"/>
      <c r="H27" s="26">
        <f t="shared" si="2"/>
        <v>6</v>
      </c>
      <c r="I27" s="26" t="s">
        <v>106</v>
      </c>
      <c r="J27" s="26">
        <v>57.05</v>
      </c>
      <c r="K27" s="70">
        <f t="shared" si="3"/>
        <v>0.57050000000000001</v>
      </c>
      <c r="L27" s="26" t="s">
        <v>27</v>
      </c>
      <c r="M27" s="71" t="s">
        <v>32</v>
      </c>
    </row>
    <row r="28" spans="1:13" ht="28.5" x14ac:dyDescent="0.25">
      <c r="A28" s="8" t="str">
        <f t="shared" si="0"/>
        <v>физическая культура</v>
      </c>
      <c r="B28" s="8">
        <v>5</v>
      </c>
      <c r="C28" s="67">
        <f t="shared" si="1"/>
        <v>14</v>
      </c>
      <c r="D28" s="73" t="s">
        <v>122</v>
      </c>
      <c r="E28" s="68"/>
      <c r="F28" s="68"/>
      <c r="G28" s="68"/>
      <c r="H28" s="26">
        <f t="shared" si="2"/>
        <v>6</v>
      </c>
      <c r="I28" s="26" t="s">
        <v>113</v>
      </c>
      <c r="J28" s="26">
        <v>57.8</v>
      </c>
      <c r="K28" s="70">
        <f t="shared" si="3"/>
        <v>0.57799999999999996</v>
      </c>
      <c r="L28" s="26" t="s">
        <v>27</v>
      </c>
      <c r="M28" s="71" t="s">
        <v>32</v>
      </c>
    </row>
    <row r="29" spans="1:13" ht="28.5" x14ac:dyDescent="0.25">
      <c r="A29" s="8" t="str">
        <f t="shared" si="0"/>
        <v>физическая культура</v>
      </c>
      <c r="B29" s="8">
        <v>5</v>
      </c>
      <c r="C29" s="67">
        <f t="shared" si="1"/>
        <v>15</v>
      </c>
      <c r="D29" s="74" t="s">
        <v>127</v>
      </c>
      <c r="E29" s="68"/>
      <c r="F29" s="68"/>
      <c r="G29" s="68"/>
      <c r="H29" s="26">
        <f t="shared" si="2"/>
        <v>6</v>
      </c>
      <c r="I29" s="26" t="s">
        <v>106</v>
      </c>
      <c r="J29" s="26">
        <v>50.7</v>
      </c>
      <c r="K29" s="70">
        <f t="shared" si="3"/>
        <v>0.50700000000000001</v>
      </c>
      <c r="L29" s="26" t="s">
        <v>27</v>
      </c>
      <c r="M29" s="71" t="s">
        <v>32</v>
      </c>
    </row>
    <row r="30" spans="1:13" ht="28.5" x14ac:dyDescent="0.25">
      <c r="A30" s="8" t="str">
        <f t="shared" si="0"/>
        <v>физическая культура</v>
      </c>
      <c r="B30" s="8">
        <v>5</v>
      </c>
      <c r="C30" s="67">
        <f t="shared" si="1"/>
        <v>16</v>
      </c>
      <c r="D30" s="73" t="s">
        <v>139</v>
      </c>
      <c r="E30" s="68"/>
      <c r="F30" s="68"/>
      <c r="G30" s="68"/>
      <c r="H30" s="26">
        <f t="shared" si="2"/>
        <v>6</v>
      </c>
      <c r="I30" s="26" t="s">
        <v>106</v>
      </c>
      <c r="J30" s="26">
        <v>49.4</v>
      </c>
      <c r="K30" s="70">
        <f t="shared" si="3"/>
        <v>0.49399999999999999</v>
      </c>
      <c r="L30" s="26" t="s">
        <v>27</v>
      </c>
      <c r="M30" s="71" t="s">
        <v>32</v>
      </c>
    </row>
    <row r="31" spans="1:13" ht="28.5" x14ac:dyDescent="0.25">
      <c r="A31" s="8" t="str">
        <f t="shared" si="0"/>
        <v>физическая культура</v>
      </c>
      <c r="B31" s="8">
        <v>5</v>
      </c>
      <c r="C31" s="67">
        <f t="shared" si="1"/>
        <v>17</v>
      </c>
      <c r="D31" s="73" t="s">
        <v>121</v>
      </c>
      <c r="E31" s="68"/>
      <c r="F31" s="68"/>
      <c r="G31" s="68"/>
      <c r="H31" s="26">
        <f t="shared" si="2"/>
        <v>6</v>
      </c>
      <c r="I31" s="26" t="s">
        <v>113</v>
      </c>
      <c r="J31" s="26">
        <v>41.1</v>
      </c>
      <c r="K31" s="70">
        <f t="shared" si="3"/>
        <v>0.41100000000000003</v>
      </c>
      <c r="L31" s="26" t="s">
        <v>27</v>
      </c>
      <c r="M31" s="71" t="s">
        <v>32</v>
      </c>
    </row>
    <row r="32" spans="1:13" ht="28.5" x14ac:dyDescent="0.25">
      <c r="A32" s="8" t="str">
        <f t="shared" si="0"/>
        <v>физическая культура</v>
      </c>
      <c r="B32" s="8">
        <v>5</v>
      </c>
      <c r="C32" s="67">
        <f t="shared" si="1"/>
        <v>18</v>
      </c>
      <c r="D32" s="73" t="s">
        <v>160</v>
      </c>
      <c r="E32" s="68"/>
      <c r="F32" s="68"/>
      <c r="G32" s="68"/>
      <c r="H32" s="26">
        <f t="shared" si="2"/>
        <v>6</v>
      </c>
      <c r="I32" s="26" t="s">
        <v>106</v>
      </c>
      <c r="J32" s="26">
        <v>37.5</v>
      </c>
      <c r="K32" s="70">
        <f t="shared" si="3"/>
        <v>0.375</v>
      </c>
      <c r="L32" s="26" t="s">
        <v>27</v>
      </c>
      <c r="M32" s="71" t="s">
        <v>32</v>
      </c>
    </row>
    <row r="33" spans="1:13" ht="28.5" x14ac:dyDescent="0.25">
      <c r="A33" s="8" t="str">
        <f t="shared" si="0"/>
        <v>физическая культура</v>
      </c>
      <c r="B33" s="8">
        <v>5</v>
      </c>
      <c r="C33" s="67">
        <f t="shared" si="1"/>
        <v>19</v>
      </c>
      <c r="D33" s="73" t="s">
        <v>133</v>
      </c>
      <c r="E33" s="68"/>
      <c r="F33" s="68"/>
      <c r="G33" s="68"/>
      <c r="H33" s="26">
        <f t="shared" si="2"/>
        <v>6</v>
      </c>
      <c r="I33" s="26" t="s">
        <v>106</v>
      </c>
      <c r="J33" s="26">
        <v>37.299999999999997</v>
      </c>
      <c r="K33" s="70">
        <f t="shared" si="3"/>
        <v>0.373</v>
      </c>
      <c r="L33" s="26" t="s">
        <v>27</v>
      </c>
      <c r="M33" s="71" t="s">
        <v>32</v>
      </c>
    </row>
    <row r="34" spans="1:13" ht="28.5" x14ac:dyDescent="0.25">
      <c r="A34" s="8" t="str">
        <f t="shared" si="0"/>
        <v>физическая культура</v>
      </c>
      <c r="B34" s="8">
        <v>5</v>
      </c>
      <c r="C34" s="67">
        <f t="shared" si="1"/>
        <v>20</v>
      </c>
      <c r="D34" s="73" t="s">
        <v>105</v>
      </c>
      <c r="E34" s="68"/>
      <c r="F34" s="68"/>
      <c r="G34" s="68"/>
      <c r="H34" s="26">
        <f t="shared" si="2"/>
        <v>6</v>
      </c>
      <c r="I34" s="26" t="s">
        <v>106</v>
      </c>
      <c r="J34" s="26">
        <v>25.9</v>
      </c>
      <c r="K34" s="70">
        <f t="shared" si="3"/>
        <v>0.25900000000000001</v>
      </c>
      <c r="L34" s="26" t="s">
        <v>27</v>
      </c>
      <c r="M34" s="71" t="s">
        <v>32</v>
      </c>
    </row>
    <row r="35" spans="1:13" ht="28.5" x14ac:dyDescent="0.25">
      <c r="A35" s="8" t="str">
        <f t="shared" si="0"/>
        <v>физическая культура</v>
      </c>
      <c r="B35" s="8">
        <v>5</v>
      </c>
      <c r="C35" s="67">
        <f t="shared" si="1"/>
        <v>21</v>
      </c>
      <c r="D35" s="73" t="s">
        <v>132</v>
      </c>
      <c r="E35" s="68"/>
      <c r="F35" s="68"/>
      <c r="G35" s="68"/>
      <c r="H35" s="26">
        <f t="shared" si="2"/>
        <v>6</v>
      </c>
      <c r="I35" s="26" t="s">
        <v>106</v>
      </c>
      <c r="J35" s="26">
        <v>21.6</v>
      </c>
      <c r="K35" s="70">
        <f t="shared" si="3"/>
        <v>0.21600000000000003</v>
      </c>
      <c r="L35" s="26" t="s">
        <v>27</v>
      </c>
      <c r="M35" s="71" t="s">
        <v>32</v>
      </c>
    </row>
    <row r="39" spans="1:13" ht="15.75" x14ac:dyDescent="0.25">
      <c r="D39" s="2"/>
      <c r="E39" s="2"/>
      <c r="F39" s="14"/>
      <c r="G39" s="14"/>
      <c r="H39" s="14"/>
      <c r="I39" s="7"/>
      <c r="J39" s="5"/>
      <c r="K39" s="5"/>
      <c r="L39" s="10"/>
    </row>
    <row r="40" spans="1:13" ht="15.75" x14ac:dyDescent="0.25">
      <c r="D40" s="9" t="s">
        <v>11</v>
      </c>
      <c r="F40" s="6"/>
      <c r="G40" s="12"/>
      <c r="H40" s="12" t="s">
        <v>103</v>
      </c>
      <c r="I40" s="13"/>
      <c r="J40" s="12"/>
      <c r="K40" s="23"/>
      <c r="L40" s="11"/>
    </row>
    <row r="41" spans="1:13" x14ac:dyDescent="0.25">
      <c r="D41" s="5"/>
      <c r="E41" s="5"/>
      <c r="F41" s="28" t="s">
        <v>13</v>
      </c>
      <c r="G41" s="78" t="s">
        <v>10</v>
      </c>
      <c r="H41" s="78"/>
      <c r="I41" s="78"/>
      <c r="J41" s="78"/>
      <c r="K41" s="16"/>
      <c r="L41" s="5"/>
    </row>
    <row r="42" spans="1:13" ht="15.75" x14ac:dyDescent="0.25">
      <c r="D42" s="9" t="s">
        <v>12</v>
      </c>
      <c r="F42" s="6"/>
      <c r="G42" s="12"/>
      <c r="H42" s="12" t="s">
        <v>168</v>
      </c>
      <c r="I42" s="13"/>
      <c r="J42" s="12"/>
      <c r="K42" s="23"/>
      <c r="L42" s="11"/>
    </row>
    <row r="43" spans="1:13" x14ac:dyDescent="0.25">
      <c r="F43" s="28" t="s">
        <v>13</v>
      </c>
      <c r="G43" s="78" t="s">
        <v>10</v>
      </c>
      <c r="H43" s="78"/>
      <c r="I43" s="78"/>
      <c r="J43" s="78"/>
      <c r="K43" s="16"/>
    </row>
    <row r="44" spans="1:13" x14ac:dyDescent="0.25">
      <c r="F44" s="16"/>
      <c r="G44" s="16"/>
      <c r="H44" s="16"/>
      <c r="I44" s="16"/>
      <c r="J44" s="16"/>
      <c r="K44" s="16"/>
    </row>
    <row r="70" ht="22.5" customHeight="1" x14ac:dyDescent="0.25"/>
  </sheetData>
  <autoFilter ref="A14:L14"/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25" right="0.25" top="0.75" bottom="0.75" header="0.3" footer="0.3"/>
  <pageSetup paperSize="9" scale="8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[2]Правила!#REF!</xm:f>
          </x14:formula1>
          <xm:sqref>L15:L35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73"/>
  <sheetViews>
    <sheetView view="pageBreakPreview" zoomScale="69" zoomScaleNormal="40" zoomScaleSheetLayoutView="69" workbookViewId="0">
      <selection activeCell="E15" sqref="E15:G38"/>
    </sheetView>
  </sheetViews>
  <sheetFormatPr defaultRowHeight="15" x14ac:dyDescent="0.25"/>
  <cols>
    <col min="1" max="1" width="12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7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3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38" t="s">
        <v>3</v>
      </c>
      <c r="G14" s="38" t="s">
        <v>4</v>
      </c>
      <c r="H14" s="38" t="s">
        <v>21</v>
      </c>
      <c r="I14" s="38" t="s">
        <v>19</v>
      </c>
      <c r="J14" s="38" t="s">
        <v>1</v>
      </c>
      <c r="K14" s="38" t="s">
        <v>18</v>
      </c>
      <c r="L14" s="38" t="s">
        <v>5</v>
      </c>
      <c r="M14" s="50" t="s">
        <v>30</v>
      </c>
    </row>
    <row r="15" spans="1:27" ht="28.5" x14ac:dyDescent="0.25">
      <c r="A15" s="41" t="str">
        <f t="shared" ref="A15:A38" si="0">$I$5</f>
        <v>физическая культура</v>
      </c>
      <c r="B15" s="41">
        <f t="shared" ref="B15:B38" si="1">$A$3</f>
        <v>5</v>
      </c>
      <c r="C15" s="42">
        <f t="shared" ref="C15:C38" si="2">ROW(B15)-14</f>
        <v>1</v>
      </c>
      <c r="D15" s="43" t="s">
        <v>48</v>
      </c>
      <c r="E15" s="58"/>
      <c r="F15" s="34"/>
      <c r="G15" s="35"/>
      <c r="H15" s="44">
        <f t="shared" ref="H15:H38" si="3">$I$7</f>
        <v>7</v>
      </c>
      <c r="I15" s="53" t="s">
        <v>33</v>
      </c>
      <c r="J15" s="56">
        <v>94.5</v>
      </c>
      <c r="K15" s="46">
        <f t="shared" ref="K15:K38" si="4">J15/$F$12</f>
        <v>0.94499999999999995</v>
      </c>
      <c r="L15" s="44" t="s">
        <v>25</v>
      </c>
      <c r="M15" s="45" t="s">
        <v>31</v>
      </c>
    </row>
    <row r="16" spans="1:27" ht="28.5" x14ac:dyDescent="0.25">
      <c r="A16" s="41" t="str">
        <f t="shared" si="0"/>
        <v>физическая культура</v>
      </c>
      <c r="B16" s="41">
        <f t="shared" si="1"/>
        <v>5</v>
      </c>
      <c r="C16" s="42">
        <f t="shared" si="2"/>
        <v>2</v>
      </c>
      <c r="D16" s="43" t="s">
        <v>54</v>
      </c>
      <c r="E16" s="58"/>
      <c r="F16" s="34"/>
      <c r="G16" s="35"/>
      <c r="H16" s="44">
        <f t="shared" si="3"/>
        <v>7</v>
      </c>
      <c r="I16" s="44" t="s">
        <v>34</v>
      </c>
      <c r="J16" s="56">
        <v>93.5</v>
      </c>
      <c r="K16" s="46">
        <f t="shared" si="4"/>
        <v>0.93500000000000005</v>
      </c>
      <c r="L16" s="44" t="s">
        <v>26</v>
      </c>
      <c r="M16" s="45" t="s">
        <v>31</v>
      </c>
    </row>
    <row r="17" spans="1:13" ht="28.5" x14ac:dyDescent="0.25">
      <c r="A17" s="41" t="str">
        <f t="shared" si="0"/>
        <v>физическая культура</v>
      </c>
      <c r="B17" s="41">
        <f t="shared" si="1"/>
        <v>5</v>
      </c>
      <c r="C17" s="42">
        <f t="shared" si="2"/>
        <v>3</v>
      </c>
      <c r="D17" s="43" t="s">
        <v>49</v>
      </c>
      <c r="E17" s="58"/>
      <c r="F17" s="34"/>
      <c r="G17" s="35"/>
      <c r="H17" s="44">
        <f t="shared" si="3"/>
        <v>7</v>
      </c>
      <c r="I17" s="44" t="s">
        <v>33</v>
      </c>
      <c r="J17" s="56">
        <v>86.9</v>
      </c>
      <c r="K17" s="46">
        <f t="shared" si="4"/>
        <v>0.86900000000000011</v>
      </c>
      <c r="L17" s="44" t="s">
        <v>26</v>
      </c>
      <c r="M17" s="45" t="s">
        <v>31</v>
      </c>
    </row>
    <row r="18" spans="1:13" ht="28.5" x14ac:dyDescent="0.25">
      <c r="A18" s="41" t="str">
        <f t="shared" si="0"/>
        <v>физическая культура</v>
      </c>
      <c r="B18" s="41">
        <f t="shared" si="1"/>
        <v>5</v>
      </c>
      <c r="C18" s="42">
        <f t="shared" si="2"/>
        <v>4</v>
      </c>
      <c r="D18" s="43" t="s">
        <v>50</v>
      </c>
      <c r="E18" s="58"/>
      <c r="F18" s="34"/>
      <c r="G18" s="35"/>
      <c r="H18" s="44">
        <f t="shared" si="3"/>
        <v>7</v>
      </c>
      <c r="I18" s="44" t="s">
        <v>33</v>
      </c>
      <c r="J18" s="56">
        <v>74.099999999999994</v>
      </c>
      <c r="K18" s="46">
        <f t="shared" si="4"/>
        <v>0.74099999999999999</v>
      </c>
      <c r="L18" s="44" t="s">
        <v>26</v>
      </c>
      <c r="M18" s="45" t="s">
        <v>31</v>
      </c>
    </row>
    <row r="19" spans="1:13" ht="28.5" x14ac:dyDescent="0.25">
      <c r="A19" s="41" t="str">
        <f t="shared" si="0"/>
        <v>физическая культура</v>
      </c>
      <c r="B19" s="41">
        <f t="shared" si="1"/>
        <v>5</v>
      </c>
      <c r="C19" s="42">
        <f t="shared" si="2"/>
        <v>5</v>
      </c>
      <c r="D19" s="55" t="s">
        <v>41</v>
      </c>
      <c r="E19" s="58"/>
      <c r="F19" s="34"/>
      <c r="G19" s="35"/>
      <c r="H19" s="44">
        <f t="shared" si="3"/>
        <v>7</v>
      </c>
      <c r="I19" s="44" t="s">
        <v>35</v>
      </c>
      <c r="J19" s="56">
        <v>72.400000000000006</v>
      </c>
      <c r="K19" s="46">
        <f t="shared" si="4"/>
        <v>0.72400000000000009</v>
      </c>
      <c r="L19" s="44" t="s">
        <v>27</v>
      </c>
      <c r="M19" s="45" t="s">
        <v>31</v>
      </c>
    </row>
    <row r="20" spans="1:13" ht="28.5" x14ac:dyDescent="0.25">
      <c r="A20" s="41" t="str">
        <f t="shared" si="0"/>
        <v>физическая культура</v>
      </c>
      <c r="B20" s="41">
        <f t="shared" si="1"/>
        <v>5</v>
      </c>
      <c r="C20" s="42">
        <f t="shared" si="2"/>
        <v>6</v>
      </c>
      <c r="D20" s="43" t="s">
        <v>55</v>
      </c>
      <c r="E20" s="58"/>
      <c r="F20" s="34"/>
      <c r="G20" s="35"/>
      <c r="H20" s="44">
        <f t="shared" si="3"/>
        <v>7</v>
      </c>
      <c r="I20" s="44" t="s">
        <v>34</v>
      </c>
      <c r="J20" s="56">
        <v>70.3</v>
      </c>
      <c r="K20" s="46">
        <f t="shared" si="4"/>
        <v>0.70299999999999996</v>
      </c>
      <c r="L20" s="44" t="s">
        <v>27</v>
      </c>
      <c r="M20" s="45" t="s">
        <v>31</v>
      </c>
    </row>
    <row r="21" spans="1:13" ht="28.5" x14ac:dyDescent="0.25">
      <c r="A21" s="41" t="str">
        <f t="shared" si="0"/>
        <v>физическая культура</v>
      </c>
      <c r="B21" s="41">
        <f t="shared" si="1"/>
        <v>5</v>
      </c>
      <c r="C21" s="42">
        <f t="shared" si="2"/>
        <v>7</v>
      </c>
      <c r="D21" s="43" t="s">
        <v>37</v>
      </c>
      <c r="E21" s="58"/>
      <c r="F21" s="34"/>
      <c r="G21" s="35"/>
      <c r="H21" s="44">
        <f t="shared" si="3"/>
        <v>7</v>
      </c>
      <c r="I21" s="44" t="s">
        <v>36</v>
      </c>
      <c r="J21" s="56">
        <v>65.400000000000006</v>
      </c>
      <c r="K21" s="46">
        <f t="shared" si="4"/>
        <v>0.65400000000000003</v>
      </c>
      <c r="L21" s="44" t="s">
        <v>27</v>
      </c>
      <c r="M21" s="45" t="s">
        <v>31</v>
      </c>
    </row>
    <row r="22" spans="1:13" ht="28.5" x14ac:dyDescent="0.25">
      <c r="A22" s="41" t="str">
        <f t="shared" si="0"/>
        <v>физическая культура</v>
      </c>
      <c r="B22" s="41">
        <f t="shared" si="1"/>
        <v>5</v>
      </c>
      <c r="C22" s="42">
        <f t="shared" si="2"/>
        <v>8</v>
      </c>
      <c r="D22" s="43" t="s">
        <v>38</v>
      </c>
      <c r="E22" s="58"/>
      <c r="F22" s="34"/>
      <c r="G22" s="35"/>
      <c r="H22" s="44">
        <f t="shared" si="3"/>
        <v>7</v>
      </c>
      <c r="I22" s="44" t="s">
        <v>36</v>
      </c>
      <c r="J22" s="56">
        <v>62.1</v>
      </c>
      <c r="K22" s="46">
        <f t="shared" si="4"/>
        <v>0.621</v>
      </c>
      <c r="L22" s="44" t="s">
        <v>27</v>
      </c>
      <c r="M22" s="45" t="s">
        <v>31</v>
      </c>
    </row>
    <row r="23" spans="1:13" ht="28.5" x14ac:dyDescent="0.25">
      <c r="A23" s="41" t="str">
        <f t="shared" si="0"/>
        <v>физическая культура</v>
      </c>
      <c r="B23" s="41">
        <f t="shared" si="1"/>
        <v>5</v>
      </c>
      <c r="C23" s="42">
        <f t="shared" si="2"/>
        <v>9</v>
      </c>
      <c r="D23" s="43" t="s">
        <v>42</v>
      </c>
      <c r="E23" s="58"/>
      <c r="F23" s="34"/>
      <c r="G23" s="35"/>
      <c r="H23" s="44">
        <f t="shared" si="3"/>
        <v>7</v>
      </c>
      <c r="I23" s="44" t="s">
        <v>35</v>
      </c>
      <c r="J23" s="56">
        <v>57.8</v>
      </c>
      <c r="K23" s="46">
        <f t="shared" si="4"/>
        <v>0.57799999999999996</v>
      </c>
      <c r="L23" s="44" t="s">
        <v>27</v>
      </c>
      <c r="M23" s="45" t="s">
        <v>31</v>
      </c>
    </row>
    <row r="24" spans="1:13" ht="28.5" x14ac:dyDescent="0.25">
      <c r="A24" s="41" t="str">
        <f t="shared" si="0"/>
        <v>физическая культура</v>
      </c>
      <c r="B24" s="41">
        <f t="shared" si="1"/>
        <v>5</v>
      </c>
      <c r="C24" s="42">
        <f t="shared" si="2"/>
        <v>10</v>
      </c>
      <c r="D24" s="43" t="s">
        <v>39</v>
      </c>
      <c r="E24" s="58"/>
      <c r="F24" s="34"/>
      <c r="G24" s="35"/>
      <c r="H24" s="44">
        <f t="shared" si="3"/>
        <v>7</v>
      </c>
      <c r="I24" s="44" t="s">
        <v>36</v>
      </c>
      <c r="J24" s="56">
        <v>55.9</v>
      </c>
      <c r="K24" s="46">
        <f t="shared" si="4"/>
        <v>0.55899999999999994</v>
      </c>
      <c r="L24" s="44" t="s">
        <v>27</v>
      </c>
      <c r="M24" s="45" t="s">
        <v>31</v>
      </c>
    </row>
    <row r="25" spans="1:13" ht="28.5" x14ac:dyDescent="0.25">
      <c r="A25" s="41" t="str">
        <f t="shared" si="0"/>
        <v>физическая культура</v>
      </c>
      <c r="B25" s="41">
        <f t="shared" si="1"/>
        <v>5</v>
      </c>
      <c r="C25" s="42">
        <f t="shared" si="2"/>
        <v>11</v>
      </c>
      <c r="D25" s="43" t="s">
        <v>43</v>
      </c>
      <c r="E25" s="58"/>
      <c r="F25" s="34"/>
      <c r="G25" s="35"/>
      <c r="H25" s="44">
        <f t="shared" si="3"/>
        <v>7</v>
      </c>
      <c r="I25" s="44" t="s">
        <v>35</v>
      </c>
      <c r="J25" s="56">
        <v>52.4</v>
      </c>
      <c r="K25" s="46">
        <f t="shared" si="4"/>
        <v>0.52400000000000002</v>
      </c>
      <c r="L25" s="44" t="s">
        <v>27</v>
      </c>
      <c r="M25" s="45" t="s">
        <v>31</v>
      </c>
    </row>
    <row r="26" spans="1:13" ht="28.5" x14ac:dyDescent="0.25">
      <c r="A26" s="41" t="str">
        <f t="shared" si="0"/>
        <v>физическая культура</v>
      </c>
      <c r="B26" s="41">
        <f t="shared" si="1"/>
        <v>5</v>
      </c>
      <c r="C26" s="42">
        <f t="shared" si="2"/>
        <v>12</v>
      </c>
      <c r="D26" s="43" t="s">
        <v>40</v>
      </c>
      <c r="E26" s="58"/>
      <c r="F26" s="34"/>
      <c r="G26" s="35"/>
      <c r="H26" s="44">
        <f t="shared" si="3"/>
        <v>7</v>
      </c>
      <c r="I26" s="44" t="s">
        <v>36</v>
      </c>
      <c r="J26" s="56">
        <v>51.3</v>
      </c>
      <c r="K26" s="46">
        <f t="shared" si="4"/>
        <v>0.51300000000000001</v>
      </c>
      <c r="L26" s="44" t="s">
        <v>27</v>
      </c>
      <c r="M26" s="45" t="s">
        <v>31</v>
      </c>
    </row>
    <row r="27" spans="1:13" ht="28.5" x14ac:dyDescent="0.25">
      <c r="A27" s="41" t="str">
        <f t="shared" si="0"/>
        <v>физическая культура</v>
      </c>
      <c r="B27" s="41">
        <f t="shared" si="1"/>
        <v>5</v>
      </c>
      <c r="C27" s="42">
        <f t="shared" si="2"/>
        <v>13</v>
      </c>
      <c r="D27" s="43" t="s">
        <v>44</v>
      </c>
      <c r="E27" s="58"/>
      <c r="F27" s="34"/>
      <c r="G27" s="35"/>
      <c r="H27" s="44">
        <f t="shared" si="3"/>
        <v>7</v>
      </c>
      <c r="I27" s="44" t="s">
        <v>35</v>
      </c>
      <c r="J27" s="56">
        <v>50.4</v>
      </c>
      <c r="K27" s="46">
        <f t="shared" si="4"/>
        <v>0.504</v>
      </c>
      <c r="L27" s="44" t="s">
        <v>27</v>
      </c>
      <c r="M27" s="45" t="s">
        <v>31</v>
      </c>
    </row>
    <row r="28" spans="1:13" ht="28.5" x14ac:dyDescent="0.25">
      <c r="A28" s="41" t="str">
        <f t="shared" si="0"/>
        <v>физическая культура</v>
      </c>
      <c r="B28" s="41">
        <f t="shared" si="1"/>
        <v>5</v>
      </c>
      <c r="C28" s="42">
        <f t="shared" si="2"/>
        <v>14</v>
      </c>
      <c r="D28" s="43" t="s">
        <v>56</v>
      </c>
      <c r="E28" s="58"/>
      <c r="F28" s="34"/>
      <c r="G28" s="35"/>
      <c r="H28" s="44">
        <f t="shared" si="3"/>
        <v>7</v>
      </c>
      <c r="I28" s="44" t="s">
        <v>34</v>
      </c>
      <c r="J28" s="56">
        <v>45.7</v>
      </c>
      <c r="K28" s="46">
        <f t="shared" si="4"/>
        <v>0.45700000000000002</v>
      </c>
      <c r="L28" s="44" t="s">
        <v>27</v>
      </c>
      <c r="M28" s="45" t="s">
        <v>31</v>
      </c>
    </row>
    <row r="29" spans="1:13" ht="28.5" x14ac:dyDescent="0.25">
      <c r="A29" s="41" t="str">
        <f t="shared" si="0"/>
        <v>физическая культура</v>
      </c>
      <c r="B29" s="41">
        <f t="shared" si="1"/>
        <v>5</v>
      </c>
      <c r="C29" s="42">
        <f t="shared" si="2"/>
        <v>15</v>
      </c>
      <c r="D29" s="43" t="s">
        <v>57</v>
      </c>
      <c r="E29" s="44"/>
      <c r="F29" s="44"/>
      <c r="G29" s="44"/>
      <c r="H29" s="44">
        <f t="shared" si="3"/>
        <v>7</v>
      </c>
      <c r="I29" s="44" t="s">
        <v>34</v>
      </c>
      <c r="J29" s="56">
        <v>45.2</v>
      </c>
      <c r="K29" s="46">
        <f t="shared" si="4"/>
        <v>0.45200000000000001</v>
      </c>
      <c r="L29" s="44" t="s">
        <v>27</v>
      </c>
      <c r="M29" s="45" t="s">
        <v>31</v>
      </c>
    </row>
    <row r="30" spans="1:13" ht="28.5" x14ac:dyDescent="0.25">
      <c r="A30" s="41" t="str">
        <f t="shared" si="0"/>
        <v>физическая культура</v>
      </c>
      <c r="B30" s="41">
        <f t="shared" si="1"/>
        <v>5</v>
      </c>
      <c r="C30" s="42">
        <f t="shared" si="2"/>
        <v>16</v>
      </c>
      <c r="D30" s="43" t="s">
        <v>45</v>
      </c>
      <c r="E30" s="44"/>
      <c r="F30" s="44"/>
      <c r="G30" s="44"/>
      <c r="H30" s="44">
        <f t="shared" si="3"/>
        <v>7</v>
      </c>
      <c r="I30" s="44" t="s">
        <v>35</v>
      </c>
      <c r="J30" s="56">
        <v>44.9</v>
      </c>
      <c r="K30" s="46">
        <f t="shared" si="4"/>
        <v>0.44900000000000001</v>
      </c>
      <c r="L30" s="44" t="s">
        <v>27</v>
      </c>
      <c r="M30" s="45" t="s">
        <v>31</v>
      </c>
    </row>
    <row r="31" spans="1:13" ht="28.5" x14ac:dyDescent="0.25">
      <c r="A31" s="41" t="str">
        <f t="shared" si="0"/>
        <v>физическая культура</v>
      </c>
      <c r="B31" s="41">
        <f t="shared" si="1"/>
        <v>5</v>
      </c>
      <c r="C31" s="42">
        <f t="shared" si="2"/>
        <v>17</v>
      </c>
      <c r="D31" s="43" t="s">
        <v>51</v>
      </c>
      <c r="E31" s="44"/>
      <c r="F31" s="44"/>
      <c r="G31" s="44"/>
      <c r="H31" s="44">
        <f t="shared" si="3"/>
        <v>7</v>
      </c>
      <c r="I31" s="44" t="s">
        <v>33</v>
      </c>
      <c r="J31" s="44">
        <v>44.3</v>
      </c>
      <c r="K31" s="46">
        <f t="shared" si="4"/>
        <v>0.44299999999999995</v>
      </c>
      <c r="L31" s="44" t="s">
        <v>27</v>
      </c>
      <c r="M31" s="45" t="s">
        <v>31</v>
      </c>
    </row>
    <row r="32" spans="1:13" ht="28.5" x14ac:dyDescent="0.25">
      <c r="A32" s="41" t="str">
        <f t="shared" si="0"/>
        <v>физическая культура</v>
      </c>
      <c r="B32" s="41">
        <f t="shared" si="1"/>
        <v>5</v>
      </c>
      <c r="C32" s="42">
        <f t="shared" si="2"/>
        <v>18</v>
      </c>
      <c r="D32" s="43" t="s">
        <v>46</v>
      </c>
      <c r="E32" s="44"/>
      <c r="F32" s="44"/>
      <c r="G32" s="44"/>
      <c r="H32" s="44">
        <f t="shared" si="3"/>
        <v>7</v>
      </c>
      <c r="I32" s="44" t="s">
        <v>35</v>
      </c>
      <c r="J32" s="44">
        <v>43.4</v>
      </c>
      <c r="K32" s="46">
        <f t="shared" si="4"/>
        <v>0.434</v>
      </c>
      <c r="L32" s="44" t="s">
        <v>27</v>
      </c>
      <c r="M32" s="45" t="s">
        <v>31</v>
      </c>
    </row>
    <row r="33" spans="1:13" ht="28.5" x14ac:dyDescent="0.25">
      <c r="A33" s="41" t="str">
        <f t="shared" si="0"/>
        <v>физическая культура</v>
      </c>
      <c r="B33" s="41">
        <f t="shared" si="1"/>
        <v>5</v>
      </c>
      <c r="C33" s="42">
        <f t="shared" si="2"/>
        <v>19</v>
      </c>
      <c r="D33" s="43" t="s">
        <v>58</v>
      </c>
      <c r="E33" s="44"/>
      <c r="F33" s="44"/>
      <c r="G33" s="44"/>
      <c r="H33" s="44">
        <f t="shared" si="3"/>
        <v>7</v>
      </c>
      <c r="I33" s="44" t="s">
        <v>34</v>
      </c>
      <c r="J33" s="44">
        <v>36.4</v>
      </c>
      <c r="K33" s="46">
        <f t="shared" si="4"/>
        <v>0.36399999999999999</v>
      </c>
      <c r="L33" s="44" t="s">
        <v>27</v>
      </c>
      <c r="M33" s="45" t="s">
        <v>31</v>
      </c>
    </row>
    <row r="34" spans="1:13" ht="28.5" x14ac:dyDescent="0.25">
      <c r="A34" s="41" t="str">
        <f t="shared" si="0"/>
        <v>физическая культура</v>
      </c>
      <c r="B34" s="41">
        <f t="shared" si="1"/>
        <v>5</v>
      </c>
      <c r="C34" s="42">
        <f t="shared" si="2"/>
        <v>20</v>
      </c>
      <c r="D34" s="57" t="s">
        <v>47</v>
      </c>
      <c r="E34" s="44"/>
      <c r="F34" s="44"/>
      <c r="G34" s="44"/>
      <c r="H34" s="44">
        <f t="shared" si="3"/>
        <v>7</v>
      </c>
      <c r="I34" s="44" t="s">
        <v>35</v>
      </c>
      <c r="J34" s="44">
        <v>33.200000000000003</v>
      </c>
      <c r="K34" s="46">
        <f t="shared" si="4"/>
        <v>0.33200000000000002</v>
      </c>
      <c r="L34" s="44" t="s">
        <v>27</v>
      </c>
      <c r="M34" s="45" t="s">
        <v>31</v>
      </c>
    </row>
    <row r="35" spans="1:13" ht="28.5" x14ac:dyDescent="0.25">
      <c r="A35" s="41" t="str">
        <f t="shared" si="0"/>
        <v>физическая культура</v>
      </c>
      <c r="B35" s="41">
        <f t="shared" si="1"/>
        <v>5</v>
      </c>
      <c r="C35" s="42">
        <f t="shared" si="2"/>
        <v>21</v>
      </c>
      <c r="D35" s="43" t="s">
        <v>52</v>
      </c>
      <c r="E35" s="44"/>
      <c r="F35" s="44"/>
      <c r="G35" s="44"/>
      <c r="H35" s="44">
        <f t="shared" si="3"/>
        <v>7</v>
      </c>
      <c r="I35" s="44" t="s">
        <v>33</v>
      </c>
      <c r="J35" s="44">
        <v>31.4</v>
      </c>
      <c r="K35" s="46">
        <f t="shared" si="4"/>
        <v>0.314</v>
      </c>
      <c r="L35" s="44" t="s">
        <v>27</v>
      </c>
      <c r="M35" s="45" t="s">
        <v>31</v>
      </c>
    </row>
    <row r="36" spans="1:13" ht="28.5" x14ac:dyDescent="0.25">
      <c r="A36" s="41" t="str">
        <f t="shared" si="0"/>
        <v>физическая культура</v>
      </c>
      <c r="B36" s="41">
        <f t="shared" si="1"/>
        <v>5</v>
      </c>
      <c r="C36" s="42">
        <f t="shared" si="2"/>
        <v>22</v>
      </c>
      <c r="D36" s="43" t="s">
        <v>59</v>
      </c>
      <c r="E36" s="44"/>
      <c r="F36" s="44"/>
      <c r="G36" s="44"/>
      <c r="H36" s="44">
        <f t="shared" si="3"/>
        <v>7</v>
      </c>
      <c r="I36" s="44" t="s">
        <v>34</v>
      </c>
      <c r="J36" s="44">
        <v>29.2</v>
      </c>
      <c r="K36" s="46">
        <f t="shared" si="4"/>
        <v>0.29199999999999998</v>
      </c>
      <c r="L36" s="44" t="s">
        <v>27</v>
      </c>
      <c r="M36" s="45" t="s">
        <v>31</v>
      </c>
    </row>
    <row r="37" spans="1:13" ht="28.5" x14ac:dyDescent="0.25">
      <c r="A37" s="41" t="str">
        <f t="shared" si="0"/>
        <v>физическая культура</v>
      </c>
      <c r="B37" s="41">
        <f t="shared" si="1"/>
        <v>5</v>
      </c>
      <c r="C37" s="42">
        <f t="shared" si="2"/>
        <v>23</v>
      </c>
      <c r="D37" s="57" t="s">
        <v>53</v>
      </c>
      <c r="E37" s="44"/>
      <c r="F37" s="44"/>
      <c r="G37" s="44"/>
      <c r="H37" s="44">
        <f t="shared" si="3"/>
        <v>7</v>
      </c>
      <c r="I37" s="44" t="s">
        <v>33</v>
      </c>
      <c r="J37" s="44">
        <v>27.5</v>
      </c>
      <c r="K37" s="46">
        <f t="shared" si="4"/>
        <v>0.27500000000000002</v>
      </c>
      <c r="L37" s="44" t="s">
        <v>27</v>
      </c>
      <c r="M37" s="45" t="s">
        <v>31</v>
      </c>
    </row>
    <row r="38" spans="1:13" ht="28.5" x14ac:dyDescent="0.25">
      <c r="A38" s="41" t="str">
        <f t="shared" si="0"/>
        <v>физическая культура</v>
      </c>
      <c r="B38" s="41">
        <f t="shared" si="1"/>
        <v>5</v>
      </c>
      <c r="C38" s="42">
        <f t="shared" si="2"/>
        <v>24</v>
      </c>
      <c r="D38" s="43" t="s">
        <v>60</v>
      </c>
      <c r="E38" s="44"/>
      <c r="F38" s="44"/>
      <c r="G38" s="44"/>
      <c r="H38" s="44">
        <f t="shared" si="3"/>
        <v>7</v>
      </c>
      <c r="I38" s="44" t="s">
        <v>34</v>
      </c>
      <c r="J38" s="44">
        <v>25.5</v>
      </c>
      <c r="K38" s="46">
        <f t="shared" si="4"/>
        <v>0.255</v>
      </c>
      <c r="L38" s="44" t="s">
        <v>27</v>
      </c>
      <c r="M38" s="45" t="s">
        <v>31</v>
      </c>
    </row>
    <row r="42" spans="1:13" ht="15.75" x14ac:dyDescent="0.25">
      <c r="D42" s="2"/>
      <c r="E42" s="2"/>
      <c r="F42" s="14"/>
      <c r="G42" s="14"/>
      <c r="H42" s="14"/>
      <c r="I42" s="7"/>
      <c r="J42" s="5"/>
      <c r="K42" s="5"/>
      <c r="L42" s="10"/>
    </row>
    <row r="43" spans="1:13" ht="15.75" x14ac:dyDescent="0.25">
      <c r="D43" s="9" t="s">
        <v>11</v>
      </c>
      <c r="F43" s="6"/>
      <c r="G43" s="12"/>
      <c r="H43" s="12" t="s">
        <v>103</v>
      </c>
      <c r="I43" s="13"/>
      <c r="J43" s="12"/>
      <c r="K43" s="23"/>
      <c r="L43" s="11"/>
    </row>
    <row r="44" spans="1:13" x14ac:dyDescent="0.25">
      <c r="D44" s="5"/>
      <c r="E44" s="5"/>
      <c r="F44" s="28" t="s">
        <v>13</v>
      </c>
      <c r="G44" s="78" t="s">
        <v>10</v>
      </c>
      <c r="H44" s="78"/>
      <c r="I44" s="78"/>
      <c r="J44" s="78"/>
      <c r="K44" s="16"/>
      <c r="L44" s="5"/>
    </row>
    <row r="45" spans="1:13" ht="15.75" x14ac:dyDescent="0.25">
      <c r="D45" s="9" t="s">
        <v>12</v>
      </c>
      <c r="F45" s="6"/>
      <c r="G45" s="12"/>
      <c r="H45" s="12" t="s">
        <v>104</v>
      </c>
      <c r="I45" s="13"/>
      <c r="J45" s="12"/>
      <c r="K45" s="23"/>
      <c r="L45" s="11"/>
    </row>
    <row r="46" spans="1:13" x14ac:dyDescent="0.25">
      <c r="F46" s="28" t="s">
        <v>13</v>
      </c>
      <c r="G46" s="78" t="s">
        <v>10</v>
      </c>
      <c r="H46" s="78"/>
      <c r="I46" s="78"/>
      <c r="J46" s="78"/>
      <c r="K46" s="16"/>
    </row>
    <row r="47" spans="1:13" x14ac:dyDescent="0.25">
      <c r="F47" s="16"/>
      <c r="G47" s="16"/>
      <c r="H47" s="16"/>
      <c r="I47" s="16"/>
      <c r="J47" s="16"/>
      <c r="K47" s="16"/>
    </row>
    <row r="73" ht="22.5" customHeight="1" x14ac:dyDescent="0.25"/>
  </sheetData>
  <autoFilter ref="A14:L14"/>
  <mergeCells count="12">
    <mergeCell ref="G46:J4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4:J44"/>
  </mergeCells>
  <pageMargins left="0.25" right="0.25" top="0.75" bottom="0.75" header="0.3" footer="0.3"/>
  <pageSetup paperSize="9" scale="83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65"/>
  <sheetViews>
    <sheetView view="pageBreakPreview" topLeftCell="A2" zoomScale="86" zoomScaleNormal="40" zoomScaleSheetLayoutView="86" workbookViewId="0">
      <selection activeCell="E15" sqref="E15:G30"/>
    </sheetView>
  </sheetViews>
  <sheetFormatPr defaultRowHeight="15" x14ac:dyDescent="0.25"/>
  <cols>
    <col min="1" max="1" width="12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7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38" t="s">
        <v>3</v>
      </c>
      <c r="G14" s="38" t="s">
        <v>4</v>
      </c>
      <c r="H14" s="38" t="s">
        <v>21</v>
      </c>
      <c r="I14" s="38" t="s">
        <v>19</v>
      </c>
      <c r="J14" s="38" t="s">
        <v>1</v>
      </c>
      <c r="K14" s="38" t="s">
        <v>18</v>
      </c>
      <c r="L14" s="38" t="s">
        <v>5</v>
      </c>
      <c r="M14" s="27" t="s">
        <v>30</v>
      </c>
    </row>
    <row r="15" spans="1:27" ht="28.5" x14ac:dyDescent="0.25">
      <c r="A15" s="41" t="str">
        <f t="shared" ref="A15:A30" si="0">$I$5</f>
        <v>физическая культура</v>
      </c>
      <c r="B15" s="41">
        <f t="shared" ref="B15:B30" si="1">$A$3</f>
        <v>5</v>
      </c>
      <c r="C15" s="42">
        <f t="shared" ref="C15:C30" si="2">ROW(B15)-14</f>
        <v>1</v>
      </c>
      <c r="D15" s="43" t="s">
        <v>65</v>
      </c>
      <c r="E15" s="40"/>
      <c r="F15" s="31"/>
      <c r="G15" s="32"/>
      <c r="H15" s="44">
        <f t="shared" ref="H15:H30" si="3">$I$7</f>
        <v>7</v>
      </c>
      <c r="I15" s="51" t="s">
        <v>35</v>
      </c>
      <c r="J15" s="44">
        <v>95.7</v>
      </c>
      <c r="K15" s="46">
        <f t="shared" ref="K15:K30" si="4">J15/$F$12</f>
        <v>0.95700000000000007</v>
      </c>
      <c r="L15" s="44" t="s">
        <v>25</v>
      </c>
      <c r="M15" s="47" t="s">
        <v>32</v>
      </c>
    </row>
    <row r="16" spans="1:27" ht="28.5" x14ac:dyDescent="0.25">
      <c r="A16" s="41" t="str">
        <f t="shared" si="0"/>
        <v>физическая культура</v>
      </c>
      <c r="B16" s="41">
        <f t="shared" si="1"/>
        <v>5</v>
      </c>
      <c r="C16" s="42">
        <f t="shared" si="2"/>
        <v>2</v>
      </c>
      <c r="D16" s="43" t="s">
        <v>70</v>
      </c>
      <c r="E16" s="52"/>
      <c r="F16" s="52"/>
      <c r="G16" s="52"/>
      <c r="H16" s="53">
        <v>7</v>
      </c>
      <c r="I16" s="54" t="s">
        <v>33</v>
      </c>
      <c r="J16" s="44">
        <v>92.3</v>
      </c>
      <c r="K16" s="46">
        <f t="shared" si="4"/>
        <v>0.92299999999999993</v>
      </c>
      <c r="L16" s="44" t="s">
        <v>26</v>
      </c>
      <c r="M16" s="47" t="s">
        <v>32</v>
      </c>
    </row>
    <row r="17" spans="1:13" ht="28.5" x14ac:dyDescent="0.25">
      <c r="A17" s="41" t="str">
        <f t="shared" si="0"/>
        <v>физическая культура</v>
      </c>
      <c r="B17" s="41">
        <f t="shared" si="1"/>
        <v>5</v>
      </c>
      <c r="C17" s="42">
        <f t="shared" si="2"/>
        <v>3</v>
      </c>
      <c r="D17" s="43" t="s">
        <v>61</v>
      </c>
      <c r="E17" s="40"/>
      <c r="F17" s="31"/>
      <c r="G17" s="32"/>
      <c r="H17" s="44">
        <f t="shared" si="3"/>
        <v>7</v>
      </c>
      <c r="I17" s="51" t="s">
        <v>36</v>
      </c>
      <c r="J17" s="44">
        <v>81.400000000000006</v>
      </c>
      <c r="K17" s="46">
        <f t="shared" si="4"/>
        <v>0.81400000000000006</v>
      </c>
      <c r="L17" s="44" t="s">
        <v>26</v>
      </c>
      <c r="M17" s="47" t="s">
        <v>32</v>
      </c>
    </row>
    <row r="18" spans="1:13" ht="28.5" x14ac:dyDescent="0.25">
      <c r="A18" s="41" t="str">
        <f t="shared" si="0"/>
        <v>физическая культура</v>
      </c>
      <c r="B18" s="41">
        <f t="shared" si="1"/>
        <v>5</v>
      </c>
      <c r="C18" s="42">
        <f t="shared" si="2"/>
        <v>4</v>
      </c>
      <c r="D18" s="43" t="s">
        <v>74</v>
      </c>
      <c r="E18" s="40"/>
      <c r="F18" s="31"/>
      <c r="G18" s="32"/>
      <c r="H18" s="44">
        <f t="shared" si="3"/>
        <v>7</v>
      </c>
      <c r="I18" s="51" t="s">
        <v>34</v>
      </c>
      <c r="J18" s="44">
        <v>80.5</v>
      </c>
      <c r="K18" s="46">
        <f t="shared" si="4"/>
        <v>0.80500000000000005</v>
      </c>
      <c r="L18" s="44" t="s">
        <v>26</v>
      </c>
      <c r="M18" s="47" t="s">
        <v>32</v>
      </c>
    </row>
    <row r="19" spans="1:13" ht="28.5" x14ac:dyDescent="0.25">
      <c r="A19" s="41" t="str">
        <f t="shared" si="0"/>
        <v>физическая культура</v>
      </c>
      <c r="B19" s="41">
        <f t="shared" si="1"/>
        <v>5</v>
      </c>
      <c r="C19" s="42">
        <f t="shared" si="2"/>
        <v>5</v>
      </c>
      <c r="D19" s="43" t="s">
        <v>71</v>
      </c>
      <c r="E19" s="40"/>
      <c r="F19" s="31"/>
      <c r="G19" s="32"/>
      <c r="H19" s="44">
        <f t="shared" si="3"/>
        <v>7</v>
      </c>
      <c r="I19" s="51" t="s">
        <v>33</v>
      </c>
      <c r="J19" s="44">
        <v>80.400000000000006</v>
      </c>
      <c r="K19" s="46">
        <f t="shared" si="4"/>
        <v>0.80400000000000005</v>
      </c>
      <c r="L19" s="44" t="s">
        <v>27</v>
      </c>
      <c r="M19" s="47" t="s">
        <v>32</v>
      </c>
    </row>
    <row r="20" spans="1:13" ht="28.5" x14ac:dyDescent="0.25">
      <c r="A20" s="41" t="str">
        <f t="shared" si="0"/>
        <v>физическая культура</v>
      </c>
      <c r="B20" s="41">
        <f t="shared" si="1"/>
        <v>5</v>
      </c>
      <c r="C20" s="42">
        <f t="shared" si="2"/>
        <v>6</v>
      </c>
      <c r="D20" s="43" t="s">
        <v>62</v>
      </c>
      <c r="E20" s="40"/>
      <c r="F20" s="31"/>
      <c r="G20" s="32"/>
      <c r="H20" s="44">
        <f t="shared" si="3"/>
        <v>7</v>
      </c>
      <c r="I20" s="51" t="s">
        <v>36</v>
      </c>
      <c r="J20" s="44">
        <v>72.099999999999994</v>
      </c>
      <c r="K20" s="46">
        <f t="shared" si="4"/>
        <v>0.72099999999999997</v>
      </c>
      <c r="L20" s="44" t="s">
        <v>27</v>
      </c>
      <c r="M20" s="47" t="s">
        <v>32</v>
      </c>
    </row>
    <row r="21" spans="1:13" ht="28.5" x14ac:dyDescent="0.25">
      <c r="A21" s="41" t="str">
        <f t="shared" si="0"/>
        <v>физическая культура</v>
      </c>
      <c r="B21" s="41">
        <f t="shared" si="1"/>
        <v>5</v>
      </c>
      <c r="C21" s="42">
        <f t="shared" si="2"/>
        <v>7</v>
      </c>
      <c r="D21" s="43" t="s">
        <v>75</v>
      </c>
      <c r="E21" s="40"/>
      <c r="F21" s="31"/>
      <c r="G21" s="32"/>
      <c r="H21" s="44">
        <f t="shared" si="3"/>
        <v>7</v>
      </c>
      <c r="I21" s="51" t="s">
        <v>34</v>
      </c>
      <c r="J21" s="44">
        <v>70.2</v>
      </c>
      <c r="K21" s="46">
        <f t="shared" si="4"/>
        <v>0.70200000000000007</v>
      </c>
      <c r="L21" s="44" t="s">
        <v>27</v>
      </c>
      <c r="M21" s="47" t="s">
        <v>32</v>
      </c>
    </row>
    <row r="22" spans="1:13" ht="28.5" x14ac:dyDescent="0.25">
      <c r="A22" s="41" t="str">
        <f t="shared" si="0"/>
        <v>физическая культура</v>
      </c>
      <c r="B22" s="41">
        <f t="shared" si="1"/>
        <v>5</v>
      </c>
      <c r="C22" s="42">
        <f t="shared" si="2"/>
        <v>8</v>
      </c>
      <c r="D22" s="43" t="s">
        <v>63</v>
      </c>
      <c r="E22" s="40"/>
      <c r="F22" s="31"/>
      <c r="G22" s="32"/>
      <c r="H22" s="44">
        <f t="shared" si="3"/>
        <v>7</v>
      </c>
      <c r="I22" s="51" t="s">
        <v>36</v>
      </c>
      <c r="J22" s="44">
        <v>65.400000000000006</v>
      </c>
      <c r="K22" s="46">
        <f t="shared" si="4"/>
        <v>0.65400000000000003</v>
      </c>
      <c r="L22" s="44" t="s">
        <v>27</v>
      </c>
      <c r="M22" s="47" t="s">
        <v>32</v>
      </c>
    </row>
    <row r="23" spans="1:13" ht="28.5" x14ac:dyDescent="0.25">
      <c r="A23" s="41" t="str">
        <f t="shared" si="0"/>
        <v>физическая культура</v>
      </c>
      <c r="B23" s="41">
        <f t="shared" si="1"/>
        <v>5</v>
      </c>
      <c r="C23" s="42">
        <f t="shared" si="2"/>
        <v>9</v>
      </c>
      <c r="D23" s="43" t="s">
        <v>66</v>
      </c>
      <c r="E23" s="40"/>
      <c r="F23" s="31"/>
      <c r="G23" s="32"/>
      <c r="H23" s="44">
        <f t="shared" si="3"/>
        <v>7</v>
      </c>
      <c r="I23" s="51" t="s">
        <v>35</v>
      </c>
      <c r="J23" s="44">
        <v>62.4</v>
      </c>
      <c r="K23" s="46">
        <f t="shared" si="4"/>
        <v>0.624</v>
      </c>
      <c r="L23" s="44" t="s">
        <v>27</v>
      </c>
      <c r="M23" s="47" t="s">
        <v>32</v>
      </c>
    </row>
    <row r="24" spans="1:13" ht="28.5" x14ac:dyDescent="0.25">
      <c r="A24" s="41" t="str">
        <f t="shared" si="0"/>
        <v>физическая культура</v>
      </c>
      <c r="B24" s="41">
        <f t="shared" si="1"/>
        <v>5</v>
      </c>
      <c r="C24" s="42">
        <f t="shared" si="2"/>
        <v>10</v>
      </c>
      <c r="D24" s="43" t="s">
        <v>64</v>
      </c>
      <c r="E24" s="40"/>
      <c r="F24" s="31"/>
      <c r="G24" s="32"/>
      <c r="H24" s="44">
        <f t="shared" si="3"/>
        <v>7</v>
      </c>
      <c r="I24" s="51" t="s">
        <v>36</v>
      </c>
      <c r="J24" s="44">
        <v>60.2</v>
      </c>
      <c r="K24" s="46">
        <f t="shared" si="4"/>
        <v>0.60199999999999998</v>
      </c>
      <c r="L24" s="44" t="s">
        <v>27</v>
      </c>
      <c r="M24" s="47" t="s">
        <v>32</v>
      </c>
    </row>
    <row r="25" spans="1:13" ht="28.5" x14ac:dyDescent="0.25">
      <c r="A25" s="41" t="str">
        <f t="shared" si="0"/>
        <v>физическая культура</v>
      </c>
      <c r="B25" s="41">
        <f t="shared" si="1"/>
        <v>5</v>
      </c>
      <c r="C25" s="42">
        <f t="shared" si="2"/>
        <v>11</v>
      </c>
      <c r="D25" s="43" t="s">
        <v>76</v>
      </c>
      <c r="E25" s="40"/>
      <c r="F25" s="31"/>
      <c r="G25" s="32"/>
      <c r="H25" s="44">
        <f t="shared" si="3"/>
        <v>7</v>
      </c>
      <c r="I25" s="51" t="s">
        <v>34</v>
      </c>
      <c r="J25" s="44">
        <v>52.7</v>
      </c>
      <c r="K25" s="46">
        <f t="shared" si="4"/>
        <v>0.52700000000000002</v>
      </c>
      <c r="L25" s="44" t="s">
        <v>27</v>
      </c>
      <c r="M25" s="47" t="s">
        <v>32</v>
      </c>
    </row>
    <row r="26" spans="1:13" ht="28.5" x14ac:dyDescent="0.25">
      <c r="A26" s="41" t="str">
        <f t="shared" si="0"/>
        <v>физическая культура</v>
      </c>
      <c r="B26" s="41">
        <f t="shared" si="1"/>
        <v>5</v>
      </c>
      <c r="C26" s="42">
        <f t="shared" si="2"/>
        <v>12</v>
      </c>
      <c r="D26" s="43" t="s">
        <v>72</v>
      </c>
      <c r="E26" s="40"/>
      <c r="F26" s="31"/>
      <c r="G26" s="32"/>
      <c r="H26" s="44">
        <f t="shared" si="3"/>
        <v>7</v>
      </c>
      <c r="I26" s="51" t="s">
        <v>33</v>
      </c>
      <c r="J26" s="44">
        <v>51.4</v>
      </c>
      <c r="K26" s="46">
        <f t="shared" si="4"/>
        <v>0.51400000000000001</v>
      </c>
      <c r="L26" s="44" t="s">
        <v>27</v>
      </c>
      <c r="M26" s="47" t="s">
        <v>32</v>
      </c>
    </row>
    <row r="27" spans="1:13" ht="28.5" x14ac:dyDescent="0.25">
      <c r="A27" s="41" t="str">
        <f t="shared" si="0"/>
        <v>физическая культура</v>
      </c>
      <c r="B27" s="41">
        <f t="shared" si="1"/>
        <v>5</v>
      </c>
      <c r="C27" s="42">
        <f t="shared" si="2"/>
        <v>13</v>
      </c>
      <c r="D27" s="43" t="s">
        <v>67</v>
      </c>
      <c r="E27" s="40"/>
      <c r="F27" s="31"/>
      <c r="G27" s="32"/>
      <c r="H27" s="44">
        <f t="shared" si="3"/>
        <v>7</v>
      </c>
      <c r="I27" s="51" t="s">
        <v>35</v>
      </c>
      <c r="J27" s="44">
        <v>42.3</v>
      </c>
      <c r="K27" s="46">
        <f t="shared" si="4"/>
        <v>0.42299999999999999</v>
      </c>
      <c r="L27" s="44" t="s">
        <v>27</v>
      </c>
      <c r="M27" s="47" t="s">
        <v>32</v>
      </c>
    </row>
    <row r="28" spans="1:13" ht="28.5" x14ac:dyDescent="0.25">
      <c r="A28" s="41" t="str">
        <f t="shared" si="0"/>
        <v>физическая культура</v>
      </c>
      <c r="B28" s="41">
        <f t="shared" si="1"/>
        <v>5</v>
      </c>
      <c r="C28" s="42">
        <f t="shared" si="2"/>
        <v>14</v>
      </c>
      <c r="D28" s="43" t="s">
        <v>73</v>
      </c>
      <c r="E28" s="40"/>
      <c r="F28" s="31"/>
      <c r="G28" s="36"/>
      <c r="H28" s="44">
        <f t="shared" si="3"/>
        <v>7</v>
      </c>
      <c r="I28" s="51" t="s">
        <v>33</v>
      </c>
      <c r="J28" s="44">
        <v>41.4</v>
      </c>
      <c r="K28" s="46">
        <f t="shared" si="4"/>
        <v>0.41399999999999998</v>
      </c>
      <c r="L28" s="44" t="s">
        <v>27</v>
      </c>
      <c r="M28" s="47" t="s">
        <v>32</v>
      </c>
    </row>
    <row r="29" spans="1:13" ht="28.5" x14ac:dyDescent="0.25">
      <c r="A29" s="41" t="str">
        <f t="shared" si="0"/>
        <v>физическая культура</v>
      </c>
      <c r="B29" s="41">
        <f t="shared" si="1"/>
        <v>5</v>
      </c>
      <c r="C29" s="42">
        <f t="shared" si="2"/>
        <v>15</v>
      </c>
      <c r="D29" s="43" t="s">
        <v>68</v>
      </c>
      <c r="E29" s="40"/>
      <c r="F29" s="31"/>
      <c r="G29" s="32"/>
      <c r="H29" s="44">
        <f t="shared" si="3"/>
        <v>7</v>
      </c>
      <c r="I29" s="51" t="s">
        <v>35</v>
      </c>
      <c r="J29" s="44">
        <v>36.5</v>
      </c>
      <c r="K29" s="46">
        <f t="shared" si="4"/>
        <v>0.36499999999999999</v>
      </c>
      <c r="L29" s="44" t="s">
        <v>27</v>
      </c>
      <c r="M29" s="47" t="s">
        <v>32</v>
      </c>
    </row>
    <row r="30" spans="1:13" ht="28.5" x14ac:dyDescent="0.25">
      <c r="A30" s="41" t="str">
        <f t="shared" si="0"/>
        <v>физическая культура</v>
      </c>
      <c r="B30" s="41">
        <f t="shared" si="1"/>
        <v>5</v>
      </c>
      <c r="C30" s="42">
        <f t="shared" si="2"/>
        <v>16</v>
      </c>
      <c r="D30" s="55" t="s">
        <v>69</v>
      </c>
      <c r="E30" s="40"/>
      <c r="F30" s="31"/>
      <c r="G30" s="32"/>
      <c r="H30" s="44">
        <f t="shared" si="3"/>
        <v>7</v>
      </c>
      <c r="I30" s="51" t="s">
        <v>35</v>
      </c>
      <c r="J30" s="44">
        <v>33.299999999999997</v>
      </c>
      <c r="K30" s="46">
        <f t="shared" si="4"/>
        <v>0.33299999999999996</v>
      </c>
      <c r="L30" s="44" t="s">
        <v>27</v>
      </c>
      <c r="M30" s="47" t="s">
        <v>32</v>
      </c>
    </row>
    <row r="34" spans="4:12" ht="15.75" x14ac:dyDescent="0.25">
      <c r="D34" s="2"/>
      <c r="E34" s="2"/>
      <c r="F34" s="14"/>
      <c r="G34" s="14"/>
      <c r="H34" s="14"/>
      <c r="I34" s="7"/>
      <c r="J34" s="5"/>
      <c r="K34" s="5"/>
      <c r="L34" s="10"/>
    </row>
    <row r="35" spans="4:12" ht="15.75" x14ac:dyDescent="0.25">
      <c r="D35" s="9" t="s">
        <v>11</v>
      </c>
      <c r="F35" s="6"/>
      <c r="G35" s="12"/>
      <c r="H35" s="12" t="s">
        <v>103</v>
      </c>
      <c r="I35" s="13"/>
      <c r="J35" s="12"/>
      <c r="K35" s="23"/>
      <c r="L35" s="11"/>
    </row>
    <row r="36" spans="4:12" x14ac:dyDescent="0.25">
      <c r="D36" s="5"/>
      <c r="E36" s="5"/>
      <c r="F36" s="22" t="s">
        <v>13</v>
      </c>
      <c r="G36" s="78" t="s">
        <v>10</v>
      </c>
      <c r="H36" s="78"/>
      <c r="I36" s="78"/>
      <c r="J36" s="78"/>
      <c r="K36" s="16"/>
      <c r="L36" s="5"/>
    </row>
    <row r="37" spans="4:12" ht="15.75" x14ac:dyDescent="0.25">
      <c r="D37" s="9" t="s">
        <v>12</v>
      </c>
      <c r="F37" s="6"/>
      <c r="G37" s="12"/>
      <c r="H37" s="12" t="s">
        <v>104</v>
      </c>
      <c r="I37" s="13"/>
      <c r="J37" s="12"/>
      <c r="K37" s="23"/>
      <c r="L37" s="11"/>
    </row>
    <row r="38" spans="4:12" x14ac:dyDescent="0.25">
      <c r="F38" s="22" t="s">
        <v>13</v>
      </c>
      <c r="G38" s="78" t="s">
        <v>10</v>
      </c>
      <c r="H38" s="78"/>
      <c r="I38" s="78"/>
      <c r="J38" s="78"/>
      <c r="K38" s="16"/>
    </row>
    <row r="39" spans="4:12" x14ac:dyDescent="0.25">
      <c r="F39" s="16"/>
      <c r="G39" s="16"/>
      <c r="H39" s="16"/>
      <c r="I39" s="16"/>
      <c r="J39" s="16"/>
      <c r="K39" s="16"/>
    </row>
    <row r="65" ht="22.5" customHeight="1" x14ac:dyDescent="0.25"/>
  </sheetData>
  <autoFilter ref="A14:L14"/>
  <mergeCells count="12">
    <mergeCell ref="G38:J3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6:J36"/>
  </mergeCells>
  <pageMargins left="0.25" right="0.25" top="0.75" bottom="0.75" header="0.3" footer="0.3"/>
  <pageSetup paperSize="9" scale="83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77"/>
  <sheetViews>
    <sheetView view="pageBreakPreview" topLeftCell="A2" zoomScale="91" zoomScaleNormal="40" zoomScaleSheetLayoutView="91" workbookViewId="0">
      <selection activeCell="E15" sqref="E15:G42"/>
    </sheetView>
  </sheetViews>
  <sheetFormatPr defaultRowHeight="15" x14ac:dyDescent="0.25"/>
  <cols>
    <col min="1" max="1" width="13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9"/>
      <c r="E2" s="29"/>
      <c r="F2" s="29"/>
      <c r="G2" s="29"/>
      <c r="H2" s="29"/>
      <c r="I2" s="29"/>
      <c r="J2" s="29"/>
      <c r="K2" s="29"/>
      <c r="L2" s="2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8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38" t="s">
        <v>24</v>
      </c>
      <c r="C14" s="38" t="s">
        <v>17</v>
      </c>
      <c r="D14" s="38" t="s">
        <v>0</v>
      </c>
      <c r="E14" s="38" t="s">
        <v>2</v>
      </c>
      <c r="F14" s="38" t="s">
        <v>3</v>
      </c>
      <c r="G14" s="38" t="s">
        <v>4</v>
      </c>
      <c r="H14" s="38" t="s">
        <v>21</v>
      </c>
      <c r="I14" s="38" t="s">
        <v>19</v>
      </c>
      <c r="J14" s="38" t="s">
        <v>1</v>
      </c>
      <c r="K14" s="38" t="s">
        <v>18</v>
      </c>
      <c r="L14" s="38" t="s">
        <v>5</v>
      </c>
      <c r="M14" s="50" t="s">
        <v>30</v>
      </c>
    </row>
    <row r="15" spans="1:27" ht="28.5" x14ac:dyDescent="0.25">
      <c r="A15" s="41" t="str">
        <f t="shared" ref="A15:A42" si="0">$I$5</f>
        <v>физическая культура</v>
      </c>
      <c r="B15" s="41">
        <v>5</v>
      </c>
      <c r="C15" s="42">
        <f t="shared" ref="C15:C42" si="1">ROW(B15)-14</f>
        <v>1</v>
      </c>
      <c r="D15" s="43" t="s">
        <v>169</v>
      </c>
      <c r="E15" s="59"/>
      <c r="F15" s="59"/>
      <c r="G15" s="59"/>
      <c r="H15" s="44">
        <f t="shared" ref="H15:H42" si="2">$I$7</f>
        <v>8</v>
      </c>
      <c r="I15" s="45" t="s">
        <v>165</v>
      </c>
      <c r="J15" s="63">
        <v>99.89473684210526</v>
      </c>
      <c r="K15" s="46">
        <f t="shared" ref="K15:K42" si="3">J15/$F$12</f>
        <v>0.99894736842105258</v>
      </c>
      <c r="L15" s="44" t="s">
        <v>25</v>
      </c>
      <c r="M15" s="47" t="s">
        <v>31</v>
      </c>
    </row>
    <row r="16" spans="1:27" ht="28.5" x14ac:dyDescent="0.25">
      <c r="A16" s="41" t="str">
        <f t="shared" si="0"/>
        <v>физическая культура</v>
      </c>
      <c r="B16" s="41">
        <v>5</v>
      </c>
      <c r="C16" s="42">
        <f t="shared" si="1"/>
        <v>2</v>
      </c>
      <c r="D16" s="43" t="s">
        <v>170</v>
      </c>
      <c r="E16" s="59"/>
      <c r="F16" s="59"/>
      <c r="G16" s="59"/>
      <c r="H16" s="44">
        <f t="shared" si="2"/>
        <v>8</v>
      </c>
      <c r="I16" s="44" t="s">
        <v>164</v>
      </c>
      <c r="J16" s="63">
        <v>98.896551724137936</v>
      </c>
      <c r="K16" s="46">
        <f t="shared" si="3"/>
        <v>0.98896551724137938</v>
      </c>
      <c r="L16" s="44" t="s">
        <v>26</v>
      </c>
      <c r="M16" s="47" t="s">
        <v>31</v>
      </c>
    </row>
    <row r="17" spans="1:13" ht="28.5" x14ac:dyDescent="0.25">
      <c r="A17" s="41" t="str">
        <f t="shared" si="0"/>
        <v>физическая культура</v>
      </c>
      <c r="B17" s="41">
        <v>5</v>
      </c>
      <c r="C17" s="42">
        <f t="shared" si="1"/>
        <v>3</v>
      </c>
      <c r="D17" s="43" t="s">
        <v>171</v>
      </c>
      <c r="E17" s="59"/>
      <c r="F17" s="59"/>
      <c r="G17" s="59"/>
      <c r="H17" s="44">
        <f t="shared" si="2"/>
        <v>8</v>
      </c>
      <c r="I17" s="44" t="s">
        <v>164</v>
      </c>
      <c r="J17" s="63">
        <v>98.410256410256409</v>
      </c>
      <c r="K17" s="46">
        <f t="shared" si="3"/>
        <v>0.98410256410256414</v>
      </c>
      <c r="L17" s="44" t="s">
        <v>26</v>
      </c>
      <c r="M17" s="47" t="s">
        <v>31</v>
      </c>
    </row>
    <row r="18" spans="1:13" ht="28.5" x14ac:dyDescent="0.25">
      <c r="A18" s="41" t="str">
        <f t="shared" si="0"/>
        <v>физическая культура</v>
      </c>
      <c r="B18" s="41">
        <v>5</v>
      </c>
      <c r="C18" s="42">
        <f t="shared" si="1"/>
        <v>4</v>
      </c>
      <c r="D18" s="43" t="s">
        <v>172</v>
      </c>
      <c r="E18" s="59"/>
      <c r="F18" s="59"/>
      <c r="G18" s="59"/>
      <c r="H18" s="44">
        <f t="shared" si="2"/>
        <v>8</v>
      </c>
      <c r="I18" s="44" t="s">
        <v>165</v>
      </c>
      <c r="J18" s="63">
        <v>94.396551724137936</v>
      </c>
      <c r="K18" s="46">
        <f t="shared" si="3"/>
        <v>0.94396551724137934</v>
      </c>
      <c r="L18" s="44" t="s">
        <v>26</v>
      </c>
      <c r="M18" s="47" t="s">
        <v>31</v>
      </c>
    </row>
    <row r="19" spans="1:13" ht="28.5" x14ac:dyDescent="0.25">
      <c r="A19" s="41" t="str">
        <f t="shared" si="0"/>
        <v>физическая культура</v>
      </c>
      <c r="B19" s="41">
        <v>5</v>
      </c>
      <c r="C19" s="42">
        <f t="shared" si="1"/>
        <v>5</v>
      </c>
      <c r="D19" s="43" t="s">
        <v>173</v>
      </c>
      <c r="E19" s="59"/>
      <c r="F19" s="59"/>
      <c r="G19" s="59"/>
      <c r="H19" s="44">
        <f t="shared" si="2"/>
        <v>8</v>
      </c>
      <c r="I19" s="44" t="s">
        <v>166</v>
      </c>
      <c r="J19" s="63">
        <v>93.545454545454547</v>
      </c>
      <c r="K19" s="46">
        <f t="shared" si="3"/>
        <v>0.93545454545454543</v>
      </c>
      <c r="L19" s="44" t="s">
        <v>26</v>
      </c>
      <c r="M19" s="47" t="s">
        <v>31</v>
      </c>
    </row>
    <row r="20" spans="1:13" ht="28.5" x14ac:dyDescent="0.25">
      <c r="A20" s="41" t="str">
        <f t="shared" si="0"/>
        <v>физическая культура</v>
      </c>
      <c r="B20" s="41">
        <v>5</v>
      </c>
      <c r="C20" s="42">
        <f t="shared" si="1"/>
        <v>6</v>
      </c>
      <c r="D20" s="43" t="s">
        <v>174</v>
      </c>
      <c r="E20" s="59"/>
      <c r="F20" s="59"/>
      <c r="G20" s="59"/>
      <c r="H20" s="44">
        <f t="shared" si="2"/>
        <v>8</v>
      </c>
      <c r="I20" s="44" t="s">
        <v>165</v>
      </c>
      <c r="J20" s="63">
        <v>93</v>
      </c>
      <c r="K20" s="46">
        <f t="shared" si="3"/>
        <v>0.93</v>
      </c>
      <c r="L20" s="44" t="s">
        <v>26</v>
      </c>
      <c r="M20" s="47" t="s">
        <v>31</v>
      </c>
    </row>
    <row r="21" spans="1:13" ht="28.5" x14ac:dyDescent="0.25">
      <c r="A21" s="41" t="str">
        <f t="shared" si="0"/>
        <v>физическая культура</v>
      </c>
      <c r="B21" s="41">
        <v>5</v>
      </c>
      <c r="C21" s="42">
        <f t="shared" si="1"/>
        <v>7</v>
      </c>
      <c r="D21" s="57" t="s">
        <v>175</v>
      </c>
      <c r="E21" s="59"/>
      <c r="F21" s="59"/>
      <c r="G21" s="59"/>
      <c r="H21" s="44">
        <f t="shared" si="2"/>
        <v>8</v>
      </c>
      <c r="I21" s="44" t="s">
        <v>167</v>
      </c>
      <c r="J21" s="63">
        <v>92.896551724137936</v>
      </c>
      <c r="K21" s="46">
        <f t="shared" si="3"/>
        <v>0.92896551724137932</v>
      </c>
      <c r="L21" s="44" t="s">
        <v>26</v>
      </c>
      <c r="M21" s="47" t="s">
        <v>31</v>
      </c>
    </row>
    <row r="22" spans="1:13" ht="28.5" x14ac:dyDescent="0.25">
      <c r="A22" s="41" t="str">
        <f t="shared" si="0"/>
        <v>физическая культура</v>
      </c>
      <c r="B22" s="41">
        <v>5</v>
      </c>
      <c r="C22" s="42">
        <f t="shared" si="1"/>
        <v>8</v>
      </c>
      <c r="D22" s="43" t="s">
        <v>176</v>
      </c>
      <c r="E22" s="59"/>
      <c r="F22" s="59"/>
      <c r="G22" s="59"/>
      <c r="H22" s="44">
        <f t="shared" si="2"/>
        <v>8</v>
      </c>
      <c r="I22" s="44" t="s">
        <v>164</v>
      </c>
      <c r="J22" s="63">
        <v>91.8</v>
      </c>
      <c r="K22" s="46">
        <f t="shared" si="3"/>
        <v>0.91799999999999993</v>
      </c>
      <c r="L22" s="44" t="s">
        <v>26</v>
      </c>
      <c r="M22" s="47" t="s">
        <v>31</v>
      </c>
    </row>
    <row r="23" spans="1:13" ht="28.5" x14ac:dyDescent="0.25">
      <c r="A23" s="41" t="str">
        <f t="shared" si="0"/>
        <v>физическая культура</v>
      </c>
      <c r="B23" s="41">
        <v>5</v>
      </c>
      <c r="C23" s="42">
        <f t="shared" si="1"/>
        <v>9</v>
      </c>
      <c r="D23" s="43" t="s">
        <v>177</v>
      </c>
      <c r="E23" s="59"/>
      <c r="F23" s="59"/>
      <c r="G23" s="59"/>
      <c r="H23" s="44">
        <f t="shared" si="2"/>
        <v>8</v>
      </c>
      <c r="I23" s="44" t="s">
        <v>165</v>
      </c>
      <c r="J23" s="63">
        <v>88.932203389830505</v>
      </c>
      <c r="K23" s="46">
        <f t="shared" si="3"/>
        <v>0.889322033898305</v>
      </c>
      <c r="L23" s="44" t="s">
        <v>27</v>
      </c>
      <c r="M23" s="47" t="s">
        <v>31</v>
      </c>
    </row>
    <row r="24" spans="1:13" ht="28.5" x14ac:dyDescent="0.25">
      <c r="A24" s="41" t="str">
        <f t="shared" si="0"/>
        <v>физическая культура</v>
      </c>
      <c r="B24" s="41">
        <v>5</v>
      </c>
      <c r="C24" s="42">
        <f t="shared" si="1"/>
        <v>10</v>
      </c>
      <c r="D24" s="43" t="s">
        <v>178</v>
      </c>
      <c r="E24" s="59"/>
      <c r="F24" s="59"/>
      <c r="G24" s="59"/>
      <c r="H24" s="44">
        <f t="shared" si="2"/>
        <v>8</v>
      </c>
      <c r="I24" s="44" t="s">
        <v>165</v>
      </c>
      <c r="J24" s="63">
        <v>88.891304347826093</v>
      </c>
      <c r="K24" s="46">
        <f t="shared" si="3"/>
        <v>0.88891304347826094</v>
      </c>
      <c r="L24" s="44" t="s">
        <v>27</v>
      </c>
      <c r="M24" s="47" t="s">
        <v>31</v>
      </c>
    </row>
    <row r="25" spans="1:13" ht="28.5" x14ac:dyDescent="0.25">
      <c r="A25" s="41" t="str">
        <f t="shared" si="0"/>
        <v>физическая культура</v>
      </c>
      <c r="B25" s="41">
        <v>5</v>
      </c>
      <c r="C25" s="42">
        <f t="shared" si="1"/>
        <v>11</v>
      </c>
      <c r="D25" s="43" t="s">
        <v>179</v>
      </c>
      <c r="E25" s="59"/>
      <c r="F25" s="59"/>
      <c r="G25" s="59"/>
      <c r="H25" s="44">
        <f t="shared" si="2"/>
        <v>8</v>
      </c>
      <c r="I25" s="44" t="s">
        <v>166</v>
      </c>
      <c r="J25" s="63">
        <v>85.253731343283576</v>
      </c>
      <c r="K25" s="46">
        <f t="shared" si="3"/>
        <v>0.85253731343283579</v>
      </c>
      <c r="L25" s="44" t="s">
        <v>27</v>
      </c>
      <c r="M25" s="47" t="s">
        <v>31</v>
      </c>
    </row>
    <row r="26" spans="1:13" ht="28.5" x14ac:dyDescent="0.25">
      <c r="A26" s="41" t="str">
        <f t="shared" si="0"/>
        <v>физическая культура</v>
      </c>
      <c r="B26" s="41">
        <v>5</v>
      </c>
      <c r="C26" s="42">
        <f t="shared" si="1"/>
        <v>12</v>
      </c>
      <c r="D26" s="43" t="s">
        <v>180</v>
      </c>
      <c r="E26" s="59"/>
      <c r="F26" s="59"/>
      <c r="G26" s="59"/>
      <c r="H26" s="44">
        <f t="shared" si="2"/>
        <v>8</v>
      </c>
      <c r="I26" s="44" t="s">
        <v>165</v>
      </c>
      <c r="J26" s="63">
        <v>84.098360655737707</v>
      </c>
      <c r="K26" s="46">
        <f t="shared" si="3"/>
        <v>0.84098360655737703</v>
      </c>
      <c r="L26" s="44" t="s">
        <v>27</v>
      </c>
      <c r="M26" s="47" t="s">
        <v>31</v>
      </c>
    </row>
    <row r="27" spans="1:13" ht="28.5" x14ac:dyDescent="0.25">
      <c r="A27" s="41" t="str">
        <f t="shared" si="0"/>
        <v>физическая культура</v>
      </c>
      <c r="B27" s="41">
        <v>5</v>
      </c>
      <c r="C27" s="42">
        <f t="shared" si="1"/>
        <v>13</v>
      </c>
      <c r="D27" s="43" t="s">
        <v>181</v>
      </c>
      <c r="E27" s="59"/>
      <c r="F27" s="59"/>
      <c r="G27" s="59"/>
      <c r="H27" s="44">
        <f t="shared" si="2"/>
        <v>8</v>
      </c>
      <c r="I27" s="44" t="s">
        <v>165</v>
      </c>
      <c r="J27" s="63">
        <v>82.932203389830505</v>
      </c>
      <c r="K27" s="46">
        <f t="shared" si="3"/>
        <v>0.82932203389830506</v>
      </c>
      <c r="L27" s="44" t="s">
        <v>27</v>
      </c>
      <c r="M27" s="47" t="s">
        <v>31</v>
      </c>
    </row>
    <row r="28" spans="1:13" ht="28.5" x14ac:dyDescent="0.25">
      <c r="A28" s="41" t="str">
        <f t="shared" si="0"/>
        <v>физическая культура</v>
      </c>
      <c r="B28" s="41">
        <v>5</v>
      </c>
      <c r="C28" s="42">
        <f t="shared" si="1"/>
        <v>14</v>
      </c>
      <c r="D28" s="43" t="s">
        <v>182</v>
      </c>
      <c r="E28" s="59"/>
      <c r="F28" s="59"/>
      <c r="G28" s="59"/>
      <c r="H28" s="44">
        <f t="shared" si="2"/>
        <v>8</v>
      </c>
      <c r="I28" s="44" t="s">
        <v>167</v>
      </c>
      <c r="J28" s="63">
        <v>82.624060150375939</v>
      </c>
      <c r="K28" s="46">
        <f t="shared" si="3"/>
        <v>0.82624060150375944</v>
      </c>
      <c r="L28" s="44" t="s">
        <v>27</v>
      </c>
      <c r="M28" s="47" t="s">
        <v>31</v>
      </c>
    </row>
    <row r="29" spans="1:13" ht="28.5" x14ac:dyDescent="0.25">
      <c r="A29" s="41" t="str">
        <f t="shared" si="0"/>
        <v>физическая культура</v>
      </c>
      <c r="B29" s="41">
        <v>5</v>
      </c>
      <c r="C29" s="42">
        <f t="shared" si="1"/>
        <v>15</v>
      </c>
      <c r="D29" s="43" t="s">
        <v>183</v>
      </c>
      <c r="E29" s="59"/>
      <c r="F29" s="59"/>
      <c r="G29" s="59"/>
      <c r="H29" s="44">
        <f t="shared" si="2"/>
        <v>8</v>
      </c>
      <c r="I29" s="44" t="s">
        <v>164</v>
      </c>
      <c r="J29" s="63">
        <v>81.5625</v>
      </c>
      <c r="K29" s="46">
        <f t="shared" si="3"/>
        <v>0.81562500000000004</v>
      </c>
      <c r="L29" s="44" t="s">
        <v>27</v>
      </c>
      <c r="M29" s="47" t="s">
        <v>31</v>
      </c>
    </row>
    <row r="30" spans="1:13" ht="28.5" x14ac:dyDescent="0.25">
      <c r="A30" s="41" t="str">
        <f t="shared" si="0"/>
        <v>физическая культура</v>
      </c>
      <c r="B30" s="41">
        <v>5</v>
      </c>
      <c r="C30" s="42">
        <f t="shared" si="1"/>
        <v>16</v>
      </c>
      <c r="D30" s="43" t="s">
        <v>184</v>
      </c>
      <c r="E30" s="59"/>
      <c r="F30" s="59"/>
      <c r="G30" s="59"/>
      <c r="H30" s="44">
        <f t="shared" si="2"/>
        <v>8</v>
      </c>
      <c r="I30" s="44" t="s">
        <v>167</v>
      </c>
      <c r="J30" s="63">
        <v>81.529411764705884</v>
      </c>
      <c r="K30" s="46">
        <f t="shared" si="3"/>
        <v>0.81529411764705884</v>
      </c>
      <c r="L30" s="44" t="s">
        <v>27</v>
      </c>
      <c r="M30" s="47" t="s">
        <v>31</v>
      </c>
    </row>
    <row r="31" spans="1:13" ht="28.5" x14ac:dyDescent="0.25">
      <c r="A31" s="41" t="str">
        <f t="shared" si="0"/>
        <v>физическая культура</v>
      </c>
      <c r="B31" s="41">
        <v>5</v>
      </c>
      <c r="C31" s="42">
        <f t="shared" si="1"/>
        <v>17</v>
      </c>
      <c r="D31" s="43" t="s">
        <v>185</v>
      </c>
      <c r="E31" s="59"/>
      <c r="F31" s="59"/>
      <c r="G31" s="59"/>
      <c r="H31" s="44">
        <f t="shared" si="2"/>
        <v>8</v>
      </c>
      <c r="I31" s="44" t="s">
        <v>166</v>
      </c>
      <c r="J31" s="63">
        <v>79.557510999371615</v>
      </c>
      <c r="K31" s="46">
        <f t="shared" si="3"/>
        <v>0.79557510999371617</v>
      </c>
      <c r="L31" s="44" t="s">
        <v>27</v>
      </c>
      <c r="M31" s="47" t="s">
        <v>31</v>
      </c>
    </row>
    <row r="32" spans="1:13" ht="28.5" x14ac:dyDescent="0.25">
      <c r="A32" s="41" t="str">
        <f t="shared" si="0"/>
        <v>физическая культура</v>
      </c>
      <c r="B32" s="41">
        <v>5</v>
      </c>
      <c r="C32" s="42">
        <f t="shared" si="1"/>
        <v>18</v>
      </c>
      <c r="D32" s="43" t="s">
        <v>186</v>
      </c>
      <c r="E32" s="59"/>
      <c r="F32" s="59"/>
      <c r="G32" s="59"/>
      <c r="H32" s="44">
        <f t="shared" si="2"/>
        <v>8</v>
      </c>
      <c r="I32" s="44" t="s">
        <v>164</v>
      </c>
      <c r="J32" s="63">
        <v>78.881679389312978</v>
      </c>
      <c r="K32" s="46">
        <f t="shared" si="3"/>
        <v>0.78881679389312975</v>
      </c>
      <c r="L32" s="44" t="s">
        <v>27</v>
      </c>
      <c r="M32" s="47" t="s">
        <v>31</v>
      </c>
    </row>
    <row r="33" spans="1:13" ht="28.5" x14ac:dyDescent="0.25">
      <c r="A33" s="41" t="str">
        <f t="shared" si="0"/>
        <v>физическая культура</v>
      </c>
      <c r="B33" s="41">
        <v>5</v>
      </c>
      <c r="C33" s="42">
        <f t="shared" si="1"/>
        <v>19</v>
      </c>
      <c r="D33" s="43" t="s">
        <v>187</v>
      </c>
      <c r="E33" s="59"/>
      <c r="F33" s="59"/>
      <c r="G33" s="59"/>
      <c r="H33" s="44">
        <f t="shared" si="2"/>
        <v>8</v>
      </c>
      <c r="I33" s="44" t="s">
        <v>164</v>
      </c>
      <c r="J33" s="63">
        <v>63.58064516129032</v>
      </c>
      <c r="K33" s="46">
        <f t="shared" si="3"/>
        <v>0.63580645161290317</v>
      </c>
      <c r="L33" s="44" t="s">
        <v>27</v>
      </c>
      <c r="M33" s="47" t="s">
        <v>31</v>
      </c>
    </row>
    <row r="34" spans="1:13" ht="28.5" x14ac:dyDescent="0.25">
      <c r="A34" s="41" t="str">
        <f t="shared" si="0"/>
        <v>физическая культура</v>
      </c>
      <c r="B34" s="41">
        <v>5</v>
      </c>
      <c r="C34" s="42">
        <f t="shared" si="1"/>
        <v>20</v>
      </c>
      <c r="D34" s="43" t="s">
        <v>188</v>
      </c>
      <c r="E34" s="59"/>
      <c r="F34" s="59"/>
      <c r="G34" s="59"/>
      <c r="H34" s="44">
        <f t="shared" si="2"/>
        <v>8</v>
      </c>
      <c r="I34" s="44" t="s">
        <v>164</v>
      </c>
      <c r="J34" s="63">
        <v>61.095057034220531</v>
      </c>
      <c r="K34" s="46">
        <f t="shared" si="3"/>
        <v>0.61095057034220535</v>
      </c>
      <c r="L34" s="44" t="s">
        <v>27</v>
      </c>
      <c r="M34" s="47" t="s">
        <v>31</v>
      </c>
    </row>
    <row r="35" spans="1:13" ht="28.5" x14ac:dyDescent="0.25">
      <c r="A35" s="41" t="str">
        <f t="shared" si="0"/>
        <v>физическая культура</v>
      </c>
      <c r="B35" s="41">
        <v>5</v>
      </c>
      <c r="C35" s="42">
        <f t="shared" si="1"/>
        <v>21</v>
      </c>
      <c r="D35" s="43" t="s">
        <v>189</v>
      </c>
      <c r="E35" s="59"/>
      <c r="F35" s="59"/>
      <c r="G35" s="59"/>
      <c r="H35" s="44">
        <f t="shared" si="2"/>
        <v>8</v>
      </c>
      <c r="I35" s="44" t="s">
        <v>166</v>
      </c>
      <c r="J35" s="63">
        <v>60.964973164924835</v>
      </c>
      <c r="K35" s="46">
        <f t="shared" si="3"/>
        <v>0.60964973164924841</v>
      </c>
      <c r="L35" s="44" t="s">
        <v>27</v>
      </c>
      <c r="M35" s="47" t="s">
        <v>31</v>
      </c>
    </row>
    <row r="36" spans="1:13" ht="28.5" x14ac:dyDescent="0.25">
      <c r="A36" s="41" t="str">
        <f t="shared" si="0"/>
        <v>физическая культура</v>
      </c>
      <c r="B36" s="41">
        <v>5</v>
      </c>
      <c r="C36" s="42">
        <f t="shared" si="1"/>
        <v>22</v>
      </c>
      <c r="D36" s="43" t="s">
        <v>190</v>
      </c>
      <c r="E36" s="59"/>
      <c r="F36" s="59"/>
      <c r="G36" s="59"/>
      <c r="H36" s="44">
        <f t="shared" si="2"/>
        <v>8</v>
      </c>
      <c r="I36" s="44" t="s">
        <v>167</v>
      </c>
      <c r="J36" s="63">
        <v>57.391304347826093</v>
      </c>
      <c r="K36" s="46">
        <f t="shared" si="3"/>
        <v>0.57391304347826089</v>
      </c>
      <c r="L36" s="44" t="s">
        <v>27</v>
      </c>
      <c r="M36" s="47" t="s">
        <v>31</v>
      </c>
    </row>
    <row r="37" spans="1:13" ht="28.5" x14ac:dyDescent="0.25">
      <c r="A37" s="41" t="str">
        <f t="shared" si="0"/>
        <v>физическая культура</v>
      </c>
      <c r="B37" s="41">
        <v>5</v>
      </c>
      <c r="C37" s="42">
        <f t="shared" si="1"/>
        <v>23</v>
      </c>
      <c r="D37" s="43" t="s">
        <v>191</v>
      </c>
      <c r="E37" s="59"/>
      <c r="F37" s="59"/>
      <c r="G37" s="59"/>
      <c r="H37" s="44">
        <f t="shared" si="2"/>
        <v>8</v>
      </c>
      <c r="I37" s="44" t="s">
        <v>165</v>
      </c>
      <c r="J37" s="63">
        <v>55.932203389830512</v>
      </c>
      <c r="K37" s="46">
        <f t="shared" si="3"/>
        <v>0.55932203389830515</v>
      </c>
      <c r="L37" s="44" t="s">
        <v>27</v>
      </c>
      <c r="M37" s="47" t="s">
        <v>31</v>
      </c>
    </row>
    <row r="38" spans="1:13" ht="28.5" x14ac:dyDescent="0.25">
      <c r="A38" s="41" t="str">
        <f t="shared" si="0"/>
        <v>физическая культура</v>
      </c>
      <c r="B38" s="41">
        <v>5</v>
      </c>
      <c r="C38" s="42">
        <f t="shared" si="1"/>
        <v>24</v>
      </c>
      <c r="D38" s="43" t="s">
        <v>192</v>
      </c>
      <c r="E38" s="59"/>
      <c r="F38" s="59"/>
      <c r="G38" s="59"/>
      <c r="H38" s="44">
        <f t="shared" si="2"/>
        <v>8</v>
      </c>
      <c r="I38" s="44" t="s">
        <v>167</v>
      </c>
      <c r="J38" s="63">
        <v>48.888888888888886</v>
      </c>
      <c r="K38" s="46">
        <f t="shared" si="3"/>
        <v>0.48888888888888887</v>
      </c>
      <c r="L38" s="44" t="s">
        <v>27</v>
      </c>
      <c r="M38" s="47" t="s">
        <v>31</v>
      </c>
    </row>
    <row r="39" spans="1:13" ht="28.5" x14ac:dyDescent="0.25">
      <c r="A39" s="41" t="str">
        <f t="shared" si="0"/>
        <v>физическая культура</v>
      </c>
      <c r="B39" s="41">
        <v>5</v>
      </c>
      <c r="C39" s="42">
        <f t="shared" si="1"/>
        <v>25</v>
      </c>
      <c r="D39" s="43" t="s">
        <v>193</v>
      </c>
      <c r="E39" s="59"/>
      <c r="F39" s="59"/>
      <c r="G39" s="61"/>
      <c r="H39" s="44">
        <f t="shared" si="2"/>
        <v>8</v>
      </c>
      <c r="I39" s="44" t="s">
        <v>166</v>
      </c>
      <c r="J39" s="63">
        <v>42.484251968503941</v>
      </c>
      <c r="K39" s="46">
        <f t="shared" si="3"/>
        <v>0.42484251968503939</v>
      </c>
      <c r="L39" s="44" t="s">
        <v>27</v>
      </c>
      <c r="M39" s="47" t="s">
        <v>31</v>
      </c>
    </row>
    <row r="40" spans="1:13" ht="28.5" x14ac:dyDescent="0.25">
      <c r="A40" s="41" t="str">
        <f t="shared" si="0"/>
        <v>физическая культура</v>
      </c>
      <c r="B40" s="41">
        <v>5</v>
      </c>
      <c r="C40" s="42">
        <f t="shared" si="1"/>
        <v>26</v>
      </c>
      <c r="D40" s="43" t="s">
        <v>194</v>
      </c>
      <c r="E40" s="59"/>
      <c r="F40" s="59"/>
      <c r="G40" s="59"/>
      <c r="H40" s="44">
        <f t="shared" si="2"/>
        <v>8</v>
      </c>
      <c r="I40" s="44" t="s">
        <v>166</v>
      </c>
      <c r="J40" s="63">
        <v>36.382352941176471</v>
      </c>
      <c r="K40" s="46">
        <f t="shared" si="3"/>
        <v>0.36382352941176471</v>
      </c>
      <c r="L40" s="44" t="s">
        <v>27</v>
      </c>
      <c r="M40" s="47" t="s">
        <v>31</v>
      </c>
    </row>
    <row r="41" spans="1:13" ht="28.5" x14ac:dyDescent="0.25">
      <c r="A41" s="41" t="str">
        <f t="shared" si="0"/>
        <v>физическая культура</v>
      </c>
      <c r="B41" s="41">
        <v>5</v>
      </c>
      <c r="C41" s="42">
        <f t="shared" si="1"/>
        <v>27</v>
      </c>
      <c r="D41" s="43" t="s">
        <v>195</v>
      </c>
      <c r="E41" s="59"/>
      <c r="F41" s="59"/>
      <c r="G41" s="59"/>
      <c r="H41" s="44">
        <f t="shared" si="2"/>
        <v>8</v>
      </c>
      <c r="I41" s="44" t="s">
        <v>164</v>
      </c>
      <c r="J41" s="63">
        <v>32.195121951219512</v>
      </c>
      <c r="K41" s="46">
        <f t="shared" si="3"/>
        <v>0.32195121951219513</v>
      </c>
      <c r="L41" s="44" t="s">
        <v>27</v>
      </c>
      <c r="M41" s="47" t="s">
        <v>31</v>
      </c>
    </row>
    <row r="42" spans="1:13" ht="28.5" x14ac:dyDescent="0.25">
      <c r="A42" s="41" t="str">
        <f t="shared" si="0"/>
        <v>физическая культура</v>
      </c>
      <c r="B42" s="41">
        <v>5</v>
      </c>
      <c r="C42" s="42">
        <f t="shared" si="1"/>
        <v>28</v>
      </c>
      <c r="D42" s="43" t="s">
        <v>196</v>
      </c>
      <c r="E42" s="59"/>
      <c r="F42" s="59"/>
      <c r="G42" s="59"/>
      <c r="H42" s="44">
        <f t="shared" si="2"/>
        <v>8</v>
      </c>
      <c r="I42" s="44" t="s">
        <v>164</v>
      </c>
      <c r="J42" s="63">
        <v>28.695652173913047</v>
      </c>
      <c r="K42" s="46">
        <f t="shared" si="3"/>
        <v>0.28695652173913044</v>
      </c>
      <c r="L42" s="44" t="s">
        <v>27</v>
      </c>
      <c r="M42" s="47" t="s">
        <v>31</v>
      </c>
    </row>
    <row r="46" spans="1:13" ht="15.75" x14ac:dyDescent="0.25">
      <c r="D46" s="2"/>
      <c r="E46" s="2"/>
      <c r="F46" s="14"/>
      <c r="G46" s="14"/>
      <c r="H46" s="14"/>
      <c r="I46" s="7"/>
      <c r="J46" s="5"/>
      <c r="K46" s="5"/>
      <c r="L46" s="10"/>
    </row>
    <row r="47" spans="1:13" ht="15.75" x14ac:dyDescent="0.25">
      <c r="D47" s="9" t="s">
        <v>11</v>
      </c>
      <c r="F47" s="6"/>
      <c r="G47" s="12"/>
      <c r="H47" s="12" t="s">
        <v>103</v>
      </c>
      <c r="I47" s="13"/>
      <c r="J47" s="12"/>
      <c r="K47" s="23"/>
      <c r="L47" s="11"/>
    </row>
    <row r="48" spans="1:13" x14ac:dyDescent="0.25">
      <c r="D48" s="5"/>
      <c r="E48" s="5"/>
      <c r="F48" s="28" t="s">
        <v>13</v>
      </c>
      <c r="G48" s="78" t="s">
        <v>10</v>
      </c>
      <c r="H48" s="78"/>
      <c r="I48" s="78"/>
      <c r="J48" s="78"/>
      <c r="K48" s="16"/>
      <c r="L48" s="5"/>
    </row>
    <row r="49" spans="4:12" ht="15.75" x14ac:dyDescent="0.25">
      <c r="D49" s="9" t="s">
        <v>12</v>
      </c>
      <c r="F49" s="6"/>
      <c r="G49" s="12"/>
      <c r="H49" s="12" t="s">
        <v>168</v>
      </c>
      <c r="I49" s="13"/>
      <c r="J49" s="12"/>
      <c r="K49" s="23"/>
      <c r="L49" s="11"/>
    </row>
    <row r="50" spans="4:12" x14ac:dyDescent="0.25">
      <c r="F50" s="28" t="s">
        <v>13</v>
      </c>
      <c r="G50" s="78" t="s">
        <v>10</v>
      </c>
      <c r="H50" s="78"/>
      <c r="I50" s="78"/>
      <c r="J50" s="78"/>
      <c r="K50" s="16"/>
    </row>
    <row r="51" spans="4:12" x14ac:dyDescent="0.25">
      <c r="F51" s="16"/>
      <c r="G51" s="16"/>
      <c r="H51" s="16"/>
      <c r="I51" s="16"/>
      <c r="J51" s="16"/>
      <c r="K51" s="16"/>
    </row>
    <row r="77" ht="22.5" customHeight="1" x14ac:dyDescent="0.25"/>
  </sheetData>
  <autoFilter ref="A14:L14"/>
  <mergeCells count="12">
    <mergeCell ref="G50:J5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8:J48"/>
  </mergeCells>
  <pageMargins left="0.25" right="0.25" top="0.75" bottom="0.75" header="0.3" footer="0.3"/>
  <pageSetup paperSize="9" scale="8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[2]Правила!#REF!</xm:f>
          </x14:formula1>
          <xm:sqref>L15:L42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A105"/>
  <sheetViews>
    <sheetView view="pageBreakPreview" zoomScale="70" zoomScaleNormal="40" zoomScaleSheetLayoutView="70" workbookViewId="0">
      <selection activeCell="E15" sqref="E15:G70"/>
    </sheetView>
  </sheetViews>
  <sheetFormatPr defaultRowHeight="15" x14ac:dyDescent="0.25"/>
  <cols>
    <col min="1" max="1" width="13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 x14ac:dyDescent="0.2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6" x14ac:dyDescent="0.3"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6" x14ac:dyDescent="0.3">
      <c r="A3" s="80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 x14ac:dyDescent="0.25">
      <c r="D5" s="9" t="s">
        <v>14</v>
      </c>
      <c r="E5" s="9"/>
      <c r="F5" s="9"/>
      <c r="G5" s="9"/>
      <c r="H5" s="21"/>
      <c r="I5" s="81" t="s">
        <v>29</v>
      </c>
      <c r="J5" s="81"/>
      <c r="K5" s="81"/>
      <c r="L5" s="81"/>
    </row>
    <row r="6" spans="1:27" x14ac:dyDescent="0.25">
      <c r="D6" s="5"/>
      <c r="E6" s="5"/>
      <c r="F6" s="5"/>
      <c r="G6" s="5"/>
      <c r="H6" s="5"/>
      <c r="I6" s="82" t="s">
        <v>7</v>
      </c>
      <c r="J6" s="82"/>
      <c r="K6" s="82"/>
      <c r="L6" s="82"/>
    </row>
    <row r="7" spans="1:27" ht="15.6" x14ac:dyDescent="0.3">
      <c r="D7" s="5"/>
      <c r="E7" s="5"/>
      <c r="F7" s="5"/>
      <c r="G7" s="17"/>
      <c r="H7" s="17"/>
      <c r="I7" s="81">
        <v>8</v>
      </c>
      <c r="J7" s="81"/>
      <c r="K7" s="81"/>
      <c r="L7" s="81"/>
    </row>
    <row r="8" spans="1:27" x14ac:dyDescent="0.25">
      <c r="D8" s="5"/>
      <c r="E8" s="5"/>
      <c r="F8" s="5"/>
      <c r="G8" s="5"/>
      <c r="H8" s="5"/>
      <c r="I8" s="82" t="s">
        <v>8</v>
      </c>
      <c r="J8" s="82"/>
      <c r="K8" s="82"/>
      <c r="L8" s="82"/>
    </row>
    <row r="10" spans="1:27" ht="14.45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7" ht="15.75" x14ac:dyDescent="0.25">
      <c r="D11" s="83" t="s">
        <v>9</v>
      </c>
      <c r="E11" s="83"/>
      <c r="F11" s="84" t="s">
        <v>28</v>
      </c>
      <c r="G11" s="84"/>
      <c r="H11" s="24"/>
      <c r="I11" s="7"/>
      <c r="J11" s="5"/>
      <c r="K11" s="5"/>
      <c r="L11" s="5"/>
    </row>
    <row r="12" spans="1:27" ht="15.75" x14ac:dyDescent="0.25">
      <c r="D12" s="83" t="s">
        <v>15</v>
      </c>
      <c r="E12" s="83"/>
      <c r="F12" s="85">
        <v>100</v>
      </c>
      <c r="G12" s="85"/>
      <c r="H12" s="25"/>
      <c r="J12" s="18"/>
      <c r="K12" s="18"/>
      <c r="L12" s="18"/>
    </row>
    <row r="13" spans="1:27" ht="14.45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7" ht="42.75" x14ac:dyDescent="0.25">
      <c r="A14" s="8" t="s">
        <v>16</v>
      </c>
      <c r="B14" s="8" t="s">
        <v>24</v>
      </c>
      <c r="C14" s="38" t="s">
        <v>17</v>
      </c>
      <c r="D14" s="38" t="s">
        <v>0</v>
      </c>
      <c r="E14" s="38" t="s">
        <v>2</v>
      </c>
      <c r="F14" s="38" t="s">
        <v>3</v>
      </c>
      <c r="G14" s="38" t="s">
        <v>4</v>
      </c>
      <c r="H14" s="38" t="s">
        <v>21</v>
      </c>
      <c r="I14" s="38" t="s">
        <v>19</v>
      </c>
      <c r="J14" s="38" t="s">
        <v>1</v>
      </c>
      <c r="K14" s="38" t="s">
        <v>18</v>
      </c>
      <c r="L14" s="38" t="s">
        <v>5</v>
      </c>
      <c r="M14" s="50" t="s">
        <v>30</v>
      </c>
    </row>
    <row r="15" spans="1:27" ht="28.5" x14ac:dyDescent="0.25">
      <c r="A15" s="8" t="str">
        <f t="shared" ref="A15:A70" si="0">$I$5</f>
        <v>физическая культура</v>
      </c>
      <c r="B15" s="8">
        <v>5</v>
      </c>
      <c r="C15" s="42">
        <f t="shared" ref="C15:C70" si="1">ROW(B15)-14</f>
        <v>1</v>
      </c>
      <c r="D15" s="43" t="s">
        <v>105</v>
      </c>
      <c r="E15" s="59"/>
      <c r="F15" s="59"/>
      <c r="G15" s="59"/>
      <c r="H15" s="44">
        <f t="shared" ref="H15:H70" si="2">$I$7</f>
        <v>8</v>
      </c>
      <c r="I15" s="45" t="s">
        <v>164</v>
      </c>
      <c r="J15" s="44">
        <v>99.2</v>
      </c>
      <c r="K15" s="46">
        <f t="shared" ref="K15:K70" si="3">J15/$F$12</f>
        <v>0.99199999999999999</v>
      </c>
      <c r="L15" s="44" t="s">
        <v>25</v>
      </c>
      <c r="M15" s="47" t="s">
        <v>32</v>
      </c>
    </row>
    <row r="16" spans="1:27" ht="28.5" x14ac:dyDescent="0.25">
      <c r="A16" s="8" t="str">
        <f t="shared" si="0"/>
        <v>физическая культура</v>
      </c>
      <c r="B16" s="8">
        <v>5</v>
      </c>
      <c r="C16" s="42">
        <f t="shared" si="1"/>
        <v>2</v>
      </c>
      <c r="D16" s="43" t="s">
        <v>107</v>
      </c>
      <c r="E16" s="59"/>
      <c r="F16" s="59"/>
      <c r="G16" s="59"/>
      <c r="H16" s="44">
        <f t="shared" si="2"/>
        <v>8</v>
      </c>
      <c r="I16" s="44" t="s">
        <v>165</v>
      </c>
      <c r="J16" s="44">
        <v>99.2</v>
      </c>
      <c r="K16" s="46">
        <f t="shared" si="3"/>
        <v>0.99199999999999999</v>
      </c>
      <c r="L16" s="44" t="s">
        <v>26</v>
      </c>
      <c r="M16" s="47" t="s">
        <v>32</v>
      </c>
    </row>
    <row r="17" spans="1:13" ht="28.5" x14ac:dyDescent="0.25">
      <c r="A17" s="8" t="str">
        <f t="shared" si="0"/>
        <v>физическая культура</v>
      </c>
      <c r="B17" s="8">
        <v>5</v>
      </c>
      <c r="C17" s="42">
        <f t="shared" si="1"/>
        <v>3</v>
      </c>
      <c r="D17" s="43" t="s">
        <v>109</v>
      </c>
      <c r="E17" s="59"/>
      <c r="F17" s="59"/>
      <c r="G17" s="59"/>
      <c r="H17" s="44">
        <f t="shared" si="2"/>
        <v>8</v>
      </c>
      <c r="I17" s="44" t="s">
        <v>165</v>
      </c>
      <c r="J17" s="44">
        <v>93.4</v>
      </c>
      <c r="K17" s="46">
        <f t="shared" si="3"/>
        <v>0.93400000000000005</v>
      </c>
      <c r="L17" s="44" t="s">
        <v>26</v>
      </c>
      <c r="M17" s="47" t="s">
        <v>32</v>
      </c>
    </row>
    <row r="18" spans="1:13" ht="28.5" x14ac:dyDescent="0.25">
      <c r="A18" s="8" t="str">
        <f t="shared" si="0"/>
        <v>физическая культура</v>
      </c>
      <c r="B18" s="8">
        <v>5</v>
      </c>
      <c r="C18" s="42">
        <f t="shared" si="1"/>
        <v>4</v>
      </c>
      <c r="D18" s="43" t="s">
        <v>110</v>
      </c>
      <c r="E18" s="59"/>
      <c r="F18" s="59"/>
      <c r="G18" s="59"/>
      <c r="H18" s="44">
        <f t="shared" si="2"/>
        <v>8</v>
      </c>
      <c r="I18" s="44" t="s">
        <v>165</v>
      </c>
      <c r="J18" s="44">
        <v>90.6</v>
      </c>
      <c r="K18" s="46">
        <f t="shared" si="3"/>
        <v>0.90599999999999992</v>
      </c>
      <c r="L18" s="44" t="s">
        <v>26</v>
      </c>
      <c r="M18" s="47" t="s">
        <v>32</v>
      </c>
    </row>
    <row r="19" spans="1:13" ht="28.5" x14ac:dyDescent="0.25">
      <c r="A19" s="8" t="str">
        <f t="shared" si="0"/>
        <v>физическая культура</v>
      </c>
      <c r="B19" s="8">
        <v>5</v>
      </c>
      <c r="C19" s="42">
        <f t="shared" si="1"/>
        <v>5</v>
      </c>
      <c r="D19" s="43" t="s">
        <v>111</v>
      </c>
      <c r="E19" s="59"/>
      <c r="F19" s="59"/>
      <c r="G19" s="59"/>
      <c r="H19" s="44">
        <f t="shared" si="2"/>
        <v>8</v>
      </c>
      <c r="I19" s="44" t="s">
        <v>165</v>
      </c>
      <c r="J19" s="44">
        <v>87.3</v>
      </c>
      <c r="K19" s="46">
        <f t="shared" si="3"/>
        <v>0.873</v>
      </c>
      <c r="L19" s="44" t="s">
        <v>26</v>
      </c>
      <c r="M19" s="47" t="s">
        <v>32</v>
      </c>
    </row>
    <row r="20" spans="1:13" ht="28.5" x14ac:dyDescent="0.25">
      <c r="A20" s="8" t="str">
        <f t="shared" si="0"/>
        <v>физическая культура</v>
      </c>
      <c r="B20" s="8">
        <v>5</v>
      </c>
      <c r="C20" s="42">
        <f t="shared" si="1"/>
        <v>6</v>
      </c>
      <c r="D20" s="57" t="s">
        <v>112</v>
      </c>
      <c r="E20" s="60"/>
      <c r="F20" s="60"/>
      <c r="G20" s="60"/>
      <c r="H20" s="44">
        <f t="shared" si="2"/>
        <v>8</v>
      </c>
      <c r="I20" s="44" t="s">
        <v>166</v>
      </c>
      <c r="J20" s="44">
        <v>85.4</v>
      </c>
      <c r="K20" s="46">
        <f t="shared" si="3"/>
        <v>0.85400000000000009</v>
      </c>
      <c r="L20" s="44" t="s">
        <v>26</v>
      </c>
      <c r="M20" s="47" t="s">
        <v>32</v>
      </c>
    </row>
    <row r="21" spans="1:13" ht="28.5" x14ac:dyDescent="0.25">
      <c r="A21" s="8" t="str">
        <f t="shared" si="0"/>
        <v>физическая культура</v>
      </c>
      <c r="B21" s="8">
        <v>5</v>
      </c>
      <c r="C21" s="42">
        <f t="shared" si="1"/>
        <v>7</v>
      </c>
      <c r="D21" s="43" t="s">
        <v>114</v>
      </c>
      <c r="E21" s="59"/>
      <c r="F21" s="59"/>
      <c r="G21" s="59"/>
      <c r="H21" s="44">
        <f t="shared" si="2"/>
        <v>8</v>
      </c>
      <c r="I21" s="44" t="s">
        <v>165</v>
      </c>
      <c r="J21" s="44">
        <v>71.400000000000006</v>
      </c>
      <c r="K21" s="46">
        <f t="shared" si="3"/>
        <v>0.71400000000000008</v>
      </c>
      <c r="L21" s="44" t="s">
        <v>27</v>
      </c>
      <c r="M21" s="47" t="s">
        <v>32</v>
      </c>
    </row>
    <row r="22" spans="1:13" ht="28.5" x14ac:dyDescent="0.25">
      <c r="A22" s="8" t="str">
        <f t="shared" si="0"/>
        <v>физическая культура</v>
      </c>
      <c r="B22" s="8">
        <v>5</v>
      </c>
      <c r="C22" s="42">
        <f t="shared" si="1"/>
        <v>8</v>
      </c>
      <c r="D22" s="43" t="s">
        <v>115</v>
      </c>
      <c r="E22" s="59"/>
      <c r="F22" s="59"/>
      <c r="G22" s="59"/>
      <c r="H22" s="44">
        <f t="shared" si="2"/>
        <v>8</v>
      </c>
      <c r="I22" s="44" t="s">
        <v>167</v>
      </c>
      <c r="J22" s="44">
        <v>67.2</v>
      </c>
      <c r="K22" s="46">
        <f t="shared" si="3"/>
        <v>0.67200000000000004</v>
      </c>
      <c r="L22" s="44" t="s">
        <v>27</v>
      </c>
      <c r="M22" s="47" t="s">
        <v>32</v>
      </c>
    </row>
    <row r="23" spans="1:13" ht="28.5" x14ac:dyDescent="0.25">
      <c r="A23" s="8" t="str">
        <f t="shared" si="0"/>
        <v>физическая культура</v>
      </c>
      <c r="B23" s="8">
        <v>5</v>
      </c>
      <c r="C23" s="42">
        <f t="shared" si="1"/>
        <v>9</v>
      </c>
      <c r="D23" s="43" t="s">
        <v>116</v>
      </c>
      <c r="E23" s="59"/>
      <c r="F23" s="59"/>
      <c r="G23" s="59"/>
      <c r="H23" s="44">
        <f t="shared" si="2"/>
        <v>8</v>
      </c>
      <c r="I23" s="44" t="s">
        <v>164</v>
      </c>
      <c r="J23" s="44">
        <v>67.2</v>
      </c>
      <c r="K23" s="46">
        <f t="shared" si="3"/>
        <v>0.67200000000000004</v>
      </c>
      <c r="L23" s="44" t="s">
        <v>27</v>
      </c>
      <c r="M23" s="47" t="s">
        <v>32</v>
      </c>
    </row>
    <row r="24" spans="1:13" ht="28.5" x14ac:dyDescent="0.25">
      <c r="A24" s="8" t="str">
        <f t="shared" si="0"/>
        <v>физическая культура</v>
      </c>
      <c r="B24" s="8">
        <v>5</v>
      </c>
      <c r="C24" s="42">
        <f t="shared" si="1"/>
        <v>10</v>
      </c>
      <c r="D24" s="43" t="s">
        <v>117</v>
      </c>
      <c r="E24" s="59"/>
      <c r="F24" s="59"/>
      <c r="G24" s="59"/>
      <c r="H24" s="44">
        <f t="shared" si="2"/>
        <v>8</v>
      </c>
      <c r="I24" s="44" t="s">
        <v>167</v>
      </c>
      <c r="J24" s="44">
        <v>64.099999999999994</v>
      </c>
      <c r="K24" s="46">
        <f t="shared" si="3"/>
        <v>0.6409999999999999</v>
      </c>
      <c r="L24" s="44" t="s">
        <v>27</v>
      </c>
      <c r="M24" s="47" t="s">
        <v>32</v>
      </c>
    </row>
    <row r="25" spans="1:13" ht="28.5" x14ac:dyDescent="0.25">
      <c r="A25" s="8" t="str">
        <f t="shared" si="0"/>
        <v>физическая культура</v>
      </c>
      <c r="B25" s="8">
        <v>5</v>
      </c>
      <c r="C25" s="42">
        <f t="shared" si="1"/>
        <v>11</v>
      </c>
      <c r="D25" s="43" t="s">
        <v>118</v>
      </c>
      <c r="E25" s="59"/>
      <c r="F25" s="59"/>
      <c r="G25" s="59"/>
      <c r="H25" s="44">
        <f t="shared" si="2"/>
        <v>8</v>
      </c>
      <c r="I25" s="44" t="s">
        <v>165</v>
      </c>
      <c r="J25" s="44">
        <v>63.5</v>
      </c>
      <c r="K25" s="46">
        <f t="shared" si="3"/>
        <v>0.63500000000000001</v>
      </c>
      <c r="L25" s="44" t="s">
        <v>27</v>
      </c>
      <c r="M25" s="47" t="s">
        <v>32</v>
      </c>
    </row>
    <row r="26" spans="1:13" ht="28.5" x14ac:dyDescent="0.25">
      <c r="A26" s="8" t="str">
        <f t="shared" si="0"/>
        <v>физическая культура</v>
      </c>
      <c r="B26" s="8">
        <v>5</v>
      </c>
      <c r="C26" s="42">
        <f t="shared" si="1"/>
        <v>12</v>
      </c>
      <c r="D26" s="43" t="s">
        <v>119</v>
      </c>
      <c r="E26" s="59"/>
      <c r="F26" s="59"/>
      <c r="G26" s="59"/>
      <c r="H26" s="44">
        <f t="shared" si="2"/>
        <v>8</v>
      </c>
      <c r="I26" s="44" t="s">
        <v>166</v>
      </c>
      <c r="J26" s="44">
        <v>63</v>
      </c>
      <c r="K26" s="46">
        <f t="shared" si="3"/>
        <v>0.63</v>
      </c>
      <c r="L26" s="44" t="s">
        <v>27</v>
      </c>
      <c r="M26" s="47" t="s">
        <v>32</v>
      </c>
    </row>
    <row r="27" spans="1:13" ht="28.5" x14ac:dyDescent="0.25">
      <c r="A27" s="8" t="str">
        <f t="shared" si="0"/>
        <v>физическая культура</v>
      </c>
      <c r="B27" s="8">
        <v>5</v>
      </c>
      <c r="C27" s="42">
        <f t="shared" si="1"/>
        <v>13</v>
      </c>
      <c r="D27" s="43" t="s">
        <v>120</v>
      </c>
      <c r="E27" s="59"/>
      <c r="F27" s="59"/>
      <c r="G27" s="59"/>
      <c r="H27" s="44">
        <f t="shared" si="2"/>
        <v>8</v>
      </c>
      <c r="I27" s="44" t="s">
        <v>165</v>
      </c>
      <c r="J27" s="44">
        <v>62.3</v>
      </c>
      <c r="K27" s="46">
        <f t="shared" si="3"/>
        <v>0.623</v>
      </c>
      <c r="L27" s="44" t="s">
        <v>27</v>
      </c>
      <c r="M27" s="47" t="s">
        <v>32</v>
      </c>
    </row>
    <row r="28" spans="1:13" ht="28.5" x14ac:dyDescent="0.25">
      <c r="A28" s="8" t="str">
        <f t="shared" si="0"/>
        <v>физическая культура</v>
      </c>
      <c r="B28" s="8">
        <v>5</v>
      </c>
      <c r="C28" s="42">
        <f t="shared" si="1"/>
        <v>14</v>
      </c>
      <c r="D28" s="43" t="s">
        <v>121</v>
      </c>
      <c r="E28" s="59"/>
      <c r="F28" s="59"/>
      <c r="G28" s="59"/>
      <c r="H28" s="44">
        <f t="shared" si="2"/>
        <v>8</v>
      </c>
      <c r="I28" s="44" t="s">
        <v>166</v>
      </c>
      <c r="J28" s="44">
        <v>60.7</v>
      </c>
      <c r="K28" s="46">
        <f t="shared" si="3"/>
        <v>0.60699999999999998</v>
      </c>
      <c r="L28" s="44" t="s">
        <v>27</v>
      </c>
      <c r="M28" s="47" t="s">
        <v>32</v>
      </c>
    </row>
    <row r="29" spans="1:13" ht="28.5" x14ac:dyDescent="0.25">
      <c r="A29" s="8" t="str">
        <f t="shared" si="0"/>
        <v>физическая культура</v>
      </c>
      <c r="B29" s="8">
        <v>5</v>
      </c>
      <c r="C29" s="42">
        <f t="shared" si="1"/>
        <v>15</v>
      </c>
      <c r="D29" s="43" t="s">
        <v>122</v>
      </c>
      <c r="E29" s="62"/>
      <c r="F29" s="62"/>
      <c r="G29" s="62"/>
      <c r="H29" s="44">
        <f t="shared" si="2"/>
        <v>8</v>
      </c>
      <c r="I29" s="44" t="s">
        <v>166</v>
      </c>
      <c r="J29" s="44">
        <v>59.9</v>
      </c>
      <c r="K29" s="46">
        <f t="shared" si="3"/>
        <v>0.59899999999999998</v>
      </c>
      <c r="L29" s="44" t="s">
        <v>27</v>
      </c>
      <c r="M29" s="47" t="s">
        <v>32</v>
      </c>
    </row>
    <row r="30" spans="1:13" ht="28.5" x14ac:dyDescent="0.25">
      <c r="A30" s="8" t="str">
        <f t="shared" si="0"/>
        <v>физическая культура</v>
      </c>
      <c r="B30" s="8">
        <v>5</v>
      </c>
      <c r="C30" s="42">
        <f t="shared" si="1"/>
        <v>16</v>
      </c>
      <c r="D30" s="43" t="s">
        <v>123</v>
      </c>
      <c r="E30" s="59"/>
      <c r="F30" s="59"/>
      <c r="G30" s="59"/>
      <c r="H30" s="44">
        <f t="shared" si="2"/>
        <v>8</v>
      </c>
      <c r="I30" s="44" t="s">
        <v>164</v>
      </c>
      <c r="J30" s="44">
        <v>59.3</v>
      </c>
      <c r="K30" s="46">
        <f t="shared" si="3"/>
        <v>0.59299999999999997</v>
      </c>
      <c r="L30" s="44" t="s">
        <v>27</v>
      </c>
      <c r="M30" s="47" t="s">
        <v>32</v>
      </c>
    </row>
    <row r="31" spans="1:13" ht="28.5" x14ac:dyDescent="0.25">
      <c r="A31" s="8" t="str">
        <f t="shared" si="0"/>
        <v>физическая культура</v>
      </c>
      <c r="B31" s="8">
        <v>5</v>
      </c>
      <c r="C31" s="42">
        <f t="shared" si="1"/>
        <v>17</v>
      </c>
      <c r="D31" s="43" t="s">
        <v>124</v>
      </c>
      <c r="E31" s="59"/>
      <c r="F31" s="59"/>
      <c r="G31" s="59"/>
      <c r="H31" s="44">
        <f t="shared" si="2"/>
        <v>8</v>
      </c>
      <c r="I31" s="44" t="s">
        <v>165</v>
      </c>
      <c r="J31" s="44">
        <v>58.9</v>
      </c>
      <c r="K31" s="46">
        <f t="shared" si="3"/>
        <v>0.58899999999999997</v>
      </c>
      <c r="L31" s="44" t="s">
        <v>27</v>
      </c>
      <c r="M31" s="47" t="s">
        <v>32</v>
      </c>
    </row>
    <row r="32" spans="1:13" ht="28.5" x14ac:dyDescent="0.25">
      <c r="A32" s="8" t="str">
        <f t="shared" si="0"/>
        <v>физическая культура</v>
      </c>
      <c r="B32" s="8">
        <v>5</v>
      </c>
      <c r="C32" s="42">
        <f t="shared" si="1"/>
        <v>18</v>
      </c>
      <c r="D32" s="43" t="s">
        <v>125</v>
      </c>
      <c r="E32" s="59"/>
      <c r="F32" s="59"/>
      <c r="G32" s="59"/>
      <c r="H32" s="44">
        <f t="shared" si="2"/>
        <v>8</v>
      </c>
      <c r="I32" s="44" t="s">
        <v>165</v>
      </c>
      <c r="J32" s="44">
        <v>58.3</v>
      </c>
      <c r="K32" s="46">
        <f t="shared" si="3"/>
        <v>0.58299999999999996</v>
      </c>
      <c r="L32" s="44" t="s">
        <v>27</v>
      </c>
      <c r="M32" s="47" t="s">
        <v>32</v>
      </c>
    </row>
    <row r="33" spans="1:13" ht="28.5" x14ac:dyDescent="0.25">
      <c r="A33" s="8" t="str">
        <f t="shared" si="0"/>
        <v>физическая культура</v>
      </c>
      <c r="B33" s="8">
        <v>5</v>
      </c>
      <c r="C33" s="42">
        <f t="shared" si="1"/>
        <v>19</v>
      </c>
      <c r="D33" s="43" t="s">
        <v>126</v>
      </c>
      <c r="E33" s="59"/>
      <c r="F33" s="59"/>
      <c r="G33" s="59"/>
      <c r="H33" s="44">
        <f t="shared" si="2"/>
        <v>8</v>
      </c>
      <c r="I33" s="44" t="s">
        <v>166</v>
      </c>
      <c r="J33" s="44">
        <v>56.8</v>
      </c>
      <c r="K33" s="46">
        <f t="shared" si="3"/>
        <v>0.56799999999999995</v>
      </c>
      <c r="L33" s="44" t="s">
        <v>27</v>
      </c>
      <c r="M33" s="47" t="s">
        <v>32</v>
      </c>
    </row>
    <row r="34" spans="1:13" ht="28.5" x14ac:dyDescent="0.25">
      <c r="A34" s="8" t="str">
        <f t="shared" si="0"/>
        <v>физическая культура</v>
      </c>
      <c r="B34" s="8">
        <v>5</v>
      </c>
      <c r="C34" s="42">
        <f t="shared" si="1"/>
        <v>20</v>
      </c>
      <c r="D34" s="57" t="s">
        <v>127</v>
      </c>
      <c r="E34" s="59"/>
      <c r="F34" s="59"/>
      <c r="G34" s="59"/>
      <c r="H34" s="44">
        <f t="shared" si="2"/>
        <v>8</v>
      </c>
      <c r="I34" s="44" t="s">
        <v>164</v>
      </c>
      <c r="J34" s="44">
        <v>56.7</v>
      </c>
      <c r="K34" s="46">
        <f t="shared" si="3"/>
        <v>0.56700000000000006</v>
      </c>
      <c r="L34" s="44" t="s">
        <v>27</v>
      </c>
      <c r="M34" s="47" t="s">
        <v>32</v>
      </c>
    </row>
    <row r="35" spans="1:13" ht="28.5" x14ac:dyDescent="0.25">
      <c r="A35" s="8" t="str">
        <f t="shared" si="0"/>
        <v>физическая культура</v>
      </c>
      <c r="B35" s="8">
        <v>5</v>
      </c>
      <c r="C35" s="42">
        <f t="shared" si="1"/>
        <v>21</v>
      </c>
      <c r="D35" s="43" t="s">
        <v>128</v>
      </c>
      <c r="E35" s="59"/>
      <c r="F35" s="59"/>
      <c r="G35" s="59"/>
      <c r="H35" s="44">
        <f t="shared" si="2"/>
        <v>8</v>
      </c>
      <c r="I35" s="44" t="s">
        <v>164</v>
      </c>
      <c r="J35" s="44">
        <v>55.5</v>
      </c>
      <c r="K35" s="46">
        <f t="shared" si="3"/>
        <v>0.55500000000000005</v>
      </c>
      <c r="L35" s="44" t="s">
        <v>27</v>
      </c>
      <c r="M35" s="47" t="s">
        <v>32</v>
      </c>
    </row>
    <row r="36" spans="1:13" ht="28.5" x14ac:dyDescent="0.25">
      <c r="A36" s="8" t="str">
        <f t="shared" si="0"/>
        <v>физическая культура</v>
      </c>
      <c r="B36" s="8">
        <v>5</v>
      </c>
      <c r="C36" s="42">
        <f t="shared" si="1"/>
        <v>22</v>
      </c>
      <c r="D36" s="43" t="s">
        <v>129</v>
      </c>
      <c r="E36" s="59"/>
      <c r="F36" s="59"/>
      <c r="G36" s="59"/>
      <c r="H36" s="44">
        <f t="shared" si="2"/>
        <v>8</v>
      </c>
      <c r="I36" s="44" t="s">
        <v>165</v>
      </c>
      <c r="J36" s="44">
        <v>54.9</v>
      </c>
      <c r="K36" s="46">
        <f t="shared" si="3"/>
        <v>0.54899999999999993</v>
      </c>
      <c r="L36" s="44" t="s">
        <v>27</v>
      </c>
      <c r="M36" s="47" t="s">
        <v>32</v>
      </c>
    </row>
    <row r="37" spans="1:13" ht="28.5" x14ac:dyDescent="0.25">
      <c r="A37" s="8" t="str">
        <f t="shared" si="0"/>
        <v>физическая культура</v>
      </c>
      <c r="B37" s="8">
        <v>5</v>
      </c>
      <c r="C37" s="42">
        <f t="shared" si="1"/>
        <v>23</v>
      </c>
      <c r="D37" s="43" t="s">
        <v>130</v>
      </c>
      <c r="E37" s="59"/>
      <c r="F37" s="59"/>
      <c r="G37" s="59"/>
      <c r="H37" s="44">
        <f t="shared" si="2"/>
        <v>8</v>
      </c>
      <c r="I37" s="44" t="s">
        <v>166</v>
      </c>
      <c r="J37" s="44">
        <v>54.8</v>
      </c>
      <c r="K37" s="46">
        <f t="shared" si="3"/>
        <v>0.54799999999999993</v>
      </c>
      <c r="L37" s="44" t="s">
        <v>27</v>
      </c>
      <c r="M37" s="47" t="s">
        <v>32</v>
      </c>
    </row>
    <row r="38" spans="1:13" ht="28.5" x14ac:dyDescent="0.25">
      <c r="A38" s="8" t="str">
        <f t="shared" si="0"/>
        <v>физическая культура</v>
      </c>
      <c r="B38" s="8">
        <v>5</v>
      </c>
      <c r="C38" s="42">
        <f t="shared" si="1"/>
        <v>24</v>
      </c>
      <c r="D38" s="43" t="s">
        <v>131</v>
      </c>
      <c r="E38" s="59"/>
      <c r="F38" s="59"/>
      <c r="G38" s="59"/>
      <c r="H38" s="44">
        <f t="shared" si="2"/>
        <v>8</v>
      </c>
      <c r="I38" s="44" t="s">
        <v>165</v>
      </c>
      <c r="J38" s="63">
        <v>54.158778625954199</v>
      </c>
      <c r="K38" s="46">
        <f t="shared" si="3"/>
        <v>0.54158778625954196</v>
      </c>
      <c r="L38" s="44" t="s">
        <v>27</v>
      </c>
      <c r="M38" s="47" t="s">
        <v>32</v>
      </c>
    </row>
    <row r="39" spans="1:13" ht="28.5" x14ac:dyDescent="0.25">
      <c r="A39" s="8" t="str">
        <f t="shared" si="0"/>
        <v>физическая культура</v>
      </c>
      <c r="B39" s="8">
        <v>5</v>
      </c>
      <c r="C39" s="42">
        <f t="shared" si="1"/>
        <v>25</v>
      </c>
      <c r="D39" s="43" t="s">
        <v>132</v>
      </c>
      <c r="E39" s="62"/>
      <c r="F39" s="62"/>
      <c r="G39" s="62"/>
      <c r="H39" s="44">
        <f t="shared" si="2"/>
        <v>8</v>
      </c>
      <c r="I39" s="44" t="s">
        <v>164</v>
      </c>
      <c r="J39" s="63">
        <v>54.067924528301887</v>
      </c>
      <c r="K39" s="46">
        <f t="shared" si="3"/>
        <v>0.54067924528301892</v>
      </c>
      <c r="L39" s="44" t="s">
        <v>27</v>
      </c>
      <c r="M39" s="47" t="s">
        <v>32</v>
      </c>
    </row>
    <row r="40" spans="1:13" ht="28.5" x14ac:dyDescent="0.25">
      <c r="A40" s="8" t="str">
        <f t="shared" si="0"/>
        <v>физическая культура</v>
      </c>
      <c r="B40" s="8">
        <v>5</v>
      </c>
      <c r="C40" s="42">
        <f t="shared" si="1"/>
        <v>26</v>
      </c>
      <c r="D40" s="43" t="s">
        <v>133</v>
      </c>
      <c r="E40" s="59"/>
      <c r="F40" s="59"/>
      <c r="G40" s="59"/>
      <c r="H40" s="44">
        <f t="shared" si="2"/>
        <v>8</v>
      </c>
      <c r="I40" s="44" t="s">
        <v>164</v>
      </c>
      <c r="J40" s="63">
        <v>53.533333333333331</v>
      </c>
      <c r="K40" s="46">
        <f t="shared" si="3"/>
        <v>0.53533333333333333</v>
      </c>
      <c r="L40" s="44" t="s">
        <v>27</v>
      </c>
      <c r="M40" s="47" t="s">
        <v>32</v>
      </c>
    </row>
    <row r="41" spans="1:13" ht="28.5" x14ac:dyDescent="0.25">
      <c r="A41" s="8" t="str">
        <f t="shared" si="0"/>
        <v>физическая культура</v>
      </c>
      <c r="B41" s="8">
        <v>5</v>
      </c>
      <c r="C41" s="42">
        <f t="shared" si="1"/>
        <v>27</v>
      </c>
      <c r="D41" s="43" t="s">
        <v>134</v>
      </c>
      <c r="E41" s="59"/>
      <c r="F41" s="59"/>
      <c r="G41" s="59"/>
      <c r="H41" s="44">
        <f t="shared" si="2"/>
        <v>8</v>
      </c>
      <c r="I41" s="44" t="s">
        <v>166</v>
      </c>
      <c r="J41" s="63">
        <v>53.3</v>
      </c>
      <c r="K41" s="46">
        <f t="shared" si="3"/>
        <v>0.53299999999999992</v>
      </c>
      <c r="L41" s="44" t="s">
        <v>27</v>
      </c>
      <c r="M41" s="47" t="s">
        <v>32</v>
      </c>
    </row>
    <row r="42" spans="1:13" ht="28.5" x14ac:dyDescent="0.25">
      <c r="A42" s="8" t="str">
        <f t="shared" si="0"/>
        <v>физическая культура</v>
      </c>
      <c r="B42" s="8">
        <v>5</v>
      </c>
      <c r="C42" s="42">
        <f t="shared" si="1"/>
        <v>28</v>
      </c>
      <c r="D42" s="43" t="s">
        <v>135</v>
      </c>
      <c r="E42" s="59"/>
      <c r="F42" s="59"/>
      <c r="G42" s="59"/>
      <c r="H42" s="44">
        <f t="shared" si="2"/>
        <v>8</v>
      </c>
      <c r="I42" s="44" t="s">
        <v>165</v>
      </c>
      <c r="J42" s="63">
        <v>53.215384615384622</v>
      </c>
      <c r="K42" s="46">
        <f t="shared" si="3"/>
        <v>0.5321538461538462</v>
      </c>
      <c r="L42" s="44" t="s">
        <v>27</v>
      </c>
      <c r="M42" s="47" t="s">
        <v>32</v>
      </c>
    </row>
    <row r="43" spans="1:13" ht="28.5" x14ac:dyDescent="0.25">
      <c r="A43" s="8" t="str">
        <f t="shared" si="0"/>
        <v>физическая культура</v>
      </c>
      <c r="B43" s="8">
        <v>5</v>
      </c>
      <c r="C43" s="42">
        <f t="shared" si="1"/>
        <v>29</v>
      </c>
      <c r="D43" s="43" t="s">
        <v>136</v>
      </c>
      <c r="E43" s="59"/>
      <c r="F43" s="59"/>
      <c r="G43" s="59"/>
      <c r="H43" s="44">
        <f t="shared" si="2"/>
        <v>8</v>
      </c>
      <c r="I43" s="44" t="s">
        <v>164</v>
      </c>
      <c r="J43" s="63">
        <v>50.281967213114754</v>
      </c>
      <c r="K43" s="46">
        <f t="shared" si="3"/>
        <v>0.50281967213114753</v>
      </c>
      <c r="L43" s="44" t="s">
        <v>27</v>
      </c>
      <c r="M43" s="47" t="s">
        <v>32</v>
      </c>
    </row>
    <row r="44" spans="1:13" ht="28.5" x14ac:dyDescent="0.25">
      <c r="A44" s="8" t="str">
        <f t="shared" si="0"/>
        <v>физическая культура</v>
      </c>
      <c r="B44" s="8">
        <v>5</v>
      </c>
      <c r="C44" s="42">
        <f t="shared" si="1"/>
        <v>30</v>
      </c>
      <c r="D44" s="43" t="s">
        <v>137</v>
      </c>
      <c r="E44" s="59"/>
      <c r="F44" s="59"/>
      <c r="G44" s="59"/>
      <c r="H44" s="44">
        <f t="shared" si="2"/>
        <v>8</v>
      </c>
      <c r="I44" s="44" t="s">
        <v>165</v>
      </c>
      <c r="J44" s="63">
        <v>49.877419354838707</v>
      </c>
      <c r="K44" s="46">
        <f t="shared" si="3"/>
        <v>0.49877419354838709</v>
      </c>
      <c r="L44" s="44" t="s">
        <v>27</v>
      </c>
      <c r="M44" s="47" t="s">
        <v>32</v>
      </c>
    </row>
    <row r="45" spans="1:13" ht="28.5" x14ac:dyDescent="0.25">
      <c r="A45" s="8" t="str">
        <f t="shared" si="0"/>
        <v>физическая культура</v>
      </c>
      <c r="B45" s="8">
        <v>5</v>
      </c>
      <c r="C45" s="42">
        <f t="shared" si="1"/>
        <v>31</v>
      </c>
      <c r="D45" s="43" t="s">
        <v>138</v>
      </c>
      <c r="E45" s="59"/>
      <c r="F45" s="59"/>
      <c r="G45" s="59"/>
      <c r="H45" s="44">
        <f t="shared" si="2"/>
        <v>8</v>
      </c>
      <c r="I45" s="44" t="s">
        <v>164</v>
      </c>
      <c r="J45" s="63">
        <v>47.15384615384616</v>
      </c>
      <c r="K45" s="46">
        <f t="shared" si="3"/>
        <v>0.47153846153846163</v>
      </c>
      <c r="L45" s="44" t="s">
        <v>27</v>
      </c>
      <c r="M45" s="47" t="s">
        <v>32</v>
      </c>
    </row>
    <row r="46" spans="1:13" ht="28.5" x14ac:dyDescent="0.25">
      <c r="A46" s="8" t="str">
        <f t="shared" si="0"/>
        <v>физическая культура</v>
      </c>
      <c r="B46" s="8">
        <v>5</v>
      </c>
      <c r="C46" s="42">
        <f t="shared" si="1"/>
        <v>32</v>
      </c>
      <c r="D46" s="43" t="s">
        <v>139</v>
      </c>
      <c r="E46" s="59"/>
      <c r="F46" s="59"/>
      <c r="G46" s="59"/>
      <c r="H46" s="44">
        <f t="shared" si="2"/>
        <v>8</v>
      </c>
      <c r="I46" s="44" t="s">
        <v>164</v>
      </c>
      <c r="J46" s="63">
        <v>46.494488188976376</v>
      </c>
      <c r="K46" s="46">
        <f t="shared" si="3"/>
        <v>0.46494488188976374</v>
      </c>
      <c r="L46" s="44" t="s">
        <v>27</v>
      </c>
      <c r="M46" s="47" t="s">
        <v>32</v>
      </c>
    </row>
    <row r="47" spans="1:13" ht="28.5" x14ac:dyDescent="0.25">
      <c r="A47" s="8" t="str">
        <f t="shared" si="0"/>
        <v>физическая культура</v>
      </c>
      <c r="B47" s="8">
        <v>5</v>
      </c>
      <c r="C47" s="42">
        <f t="shared" si="1"/>
        <v>33</v>
      </c>
      <c r="D47" s="43" t="s">
        <v>140</v>
      </c>
      <c r="E47" s="59"/>
      <c r="F47" s="59"/>
      <c r="G47" s="59"/>
      <c r="H47" s="44">
        <f t="shared" si="2"/>
        <v>8</v>
      </c>
      <c r="I47" s="44" t="s">
        <v>165</v>
      </c>
      <c r="J47" s="63">
        <v>45.94851485148515</v>
      </c>
      <c r="K47" s="46">
        <f t="shared" si="3"/>
        <v>0.4594851485148515</v>
      </c>
      <c r="L47" s="44" t="s">
        <v>27</v>
      </c>
      <c r="M47" s="47" t="s">
        <v>32</v>
      </c>
    </row>
    <row r="48" spans="1:13" ht="28.5" x14ac:dyDescent="0.25">
      <c r="A48" s="8" t="str">
        <f t="shared" si="0"/>
        <v>физическая культура</v>
      </c>
      <c r="B48" s="8">
        <v>5</v>
      </c>
      <c r="C48" s="42">
        <f t="shared" si="1"/>
        <v>34</v>
      </c>
      <c r="D48" s="43" t="s">
        <v>141</v>
      </c>
      <c r="E48" s="59"/>
      <c r="F48" s="59"/>
      <c r="G48" s="59"/>
      <c r="H48" s="44">
        <f t="shared" si="2"/>
        <v>8</v>
      </c>
      <c r="I48" s="44" t="s">
        <v>165</v>
      </c>
      <c r="J48" s="63">
        <v>45.032558139534885</v>
      </c>
      <c r="K48" s="46">
        <f t="shared" si="3"/>
        <v>0.45032558139534884</v>
      </c>
      <c r="L48" s="44" t="s">
        <v>27</v>
      </c>
      <c r="M48" s="47" t="s">
        <v>32</v>
      </c>
    </row>
    <row r="49" spans="1:13" ht="28.5" x14ac:dyDescent="0.25">
      <c r="A49" s="8" t="str">
        <f t="shared" si="0"/>
        <v>физическая культура</v>
      </c>
      <c r="B49" s="8">
        <v>5</v>
      </c>
      <c r="C49" s="42">
        <f t="shared" si="1"/>
        <v>35</v>
      </c>
      <c r="D49" s="43" t="s">
        <v>142</v>
      </c>
      <c r="E49" s="59"/>
      <c r="F49" s="59"/>
      <c r="G49" s="59"/>
      <c r="H49" s="44">
        <f t="shared" si="2"/>
        <v>8</v>
      </c>
      <c r="I49" s="44" t="s">
        <v>165</v>
      </c>
      <c r="J49" s="63">
        <v>43.666666666666671</v>
      </c>
      <c r="K49" s="46">
        <f t="shared" si="3"/>
        <v>0.4366666666666667</v>
      </c>
      <c r="L49" s="44" t="s">
        <v>27</v>
      </c>
      <c r="M49" s="47" t="s">
        <v>32</v>
      </c>
    </row>
    <row r="50" spans="1:13" ht="28.5" x14ac:dyDescent="0.25">
      <c r="A50" s="8" t="str">
        <f t="shared" si="0"/>
        <v>физическая культура</v>
      </c>
      <c r="B50" s="8">
        <v>5</v>
      </c>
      <c r="C50" s="42">
        <f t="shared" si="1"/>
        <v>36</v>
      </c>
      <c r="D50" s="43" t="s">
        <v>143</v>
      </c>
      <c r="E50" s="59"/>
      <c r="F50" s="59"/>
      <c r="G50" s="59"/>
      <c r="H50" s="44">
        <f t="shared" si="2"/>
        <v>8</v>
      </c>
      <c r="I50" s="44" t="s">
        <v>165</v>
      </c>
      <c r="J50" s="63">
        <v>43.436697247706419</v>
      </c>
      <c r="K50" s="46">
        <f t="shared" si="3"/>
        <v>0.43436697247706418</v>
      </c>
      <c r="L50" s="44" t="s">
        <v>27</v>
      </c>
      <c r="M50" s="47" t="s">
        <v>32</v>
      </c>
    </row>
    <row r="51" spans="1:13" ht="28.5" x14ac:dyDescent="0.25">
      <c r="A51" s="8" t="str">
        <f t="shared" si="0"/>
        <v>физическая культура</v>
      </c>
      <c r="B51" s="8">
        <v>5</v>
      </c>
      <c r="C51" s="42">
        <f t="shared" si="1"/>
        <v>37</v>
      </c>
      <c r="D51" s="43" t="s">
        <v>144</v>
      </c>
      <c r="E51" s="59"/>
      <c r="F51" s="59"/>
      <c r="G51" s="59"/>
      <c r="H51" s="44">
        <f t="shared" si="2"/>
        <v>8</v>
      </c>
      <c r="I51" s="44" t="s">
        <v>164</v>
      </c>
      <c r="J51" s="63">
        <v>43.358904109589041</v>
      </c>
      <c r="K51" s="46">
        <f t="shared" si="3"/>
        <v>0.43358904109589042</v>
      </c>
      <c r="L51" s="44" t="s">
        <v>27</v>
      </c>
      <c r="M51" s="47" t="s">
        <v>32</v>
      </c>
    </row>
    <row r="52" spans="1:13" ht="28.5" x14ac:dyDescent="0.25">
      <c r="A52" s="8" t="str">
        <f t="shared" si="0"/>
        <v>физическая культура</v>
      </c>
      <c r="B52" s="8">
        <v>5</v>
      </c>
      <c r="C52" s="42">
        <f t="shared" si="1"/>
        <v>38</v>
      </c>
      <c r="D52" s="43" t="s">
        <v>145</v>
      </c>
      <c r="E52" s="59"/>
      <c r="F52" s="59"/>
      <c r="G52" s="59"/>
      <c r="H52" s="44">
        <f t="shared" si="2"/>
        <v>8</v>
      </c>
      <c r="I52" s="44" t="s">
        <v>167</v>
      </c>
      <c r="J52" s="63">
        <v>42.073394495412842</v>
      </c>
      <c r="K52" s="46">
        <f t="shared" si="3"/>
        <v>0.42073394495412841</v>
      </c>
      <c r="L52" s="44" t="s">
        <v>27</v>
      </c>
      <c r="M52" s="47" t="s">
        <v>32</v>
      </c>
    </row>
    <row r="53" spans="1:13" ht="28.5" x14ac:dyDescent="0.25">
      <c r="A53" s="8" t="str">
        <f t="shared" si="0"/>
        <v>физическая культура</v>
      </c>
      <c r="B53" s="8">
        <v>5</v>
      </c>
      <c r="C53" s="42">
        <f t="shared" si="1"/>
        <v>39</v>
      </c>
      <c r="D53" s="43" t="s">
        <v>146</v>
      </c>
      <c r="E53" s="59"/>
      <c r="F53" s="59"/>
      <c r="G53" s="59"/>
      <c r="H53" s="44">
        <f t="shared" si="2"/>
        <v>8</v>
      </c>
      <c r="I53" s="44" t="s">
        <v>167</v>
      </c>
      <c r="J53" s="63">
        <v>41.114285714285714</v>
      </c>
      <c r="K53" s="46">
        <f t="shared" si="3"/>
        <v>0.41114285714285714</v>
      </c>
      <c r="L53" s="44" t="s">
        <v>27</v>
      </c>
      <c r="M53" s="47" t="s">
        <v>32</v>
      </c>
    </row>
    <row r="54" spans="1:13" ht="28.5" x14ac:dyDescent="0.25">
      <c r="A54" s="8" t="str">
        <f t="shared" si="0"/>
        <v>физическая культура</v>
      </c>
      <c r="B54" s="8">
        <v>5</v>
      </c>
      <c r="C54" s="42">
        <f t="shared" si="1"/>
        <v>40</v>
      </c>
      <c r="D54" s="43" t="s">
        <v>147</v>
      </c>
      <c r="E54" s="59"/>
      <c r="F54" s="59"/>
      <c r="G54" s="59"/>
      <c r="H54" s="44">
        <f t="shared" si="2"/>
        <v>8</v>
      </c>
      <c r="I54" s="44" t="s">
        <v>165</v>
      </c>
      <c r="J54" s="63">
        <v>40.608695652173921</v>
      </c>
      <c r="K54" s="46">
        <f t="shared" si="3"/>
        <v>0.40608695652173921</v>
      </c>
      <c r="L54" s="44" t="s">
        <v>27</v>
      </c>
      <c r="M54" s="47" t="s">
        <v>32</v>
      </c>
    </row>
    <row r="55" spans="1:13" ht="28.5" x14ac:dyDescent="0.25">
      <c r="A55" s="8" t="str">
        <f t="shared" si="0"/>
        <v>физическая культура</v>
      </c>
      <c r="B55" s="8">
        <v>5</v>
      </c>
      <c r="C55" s="42">
        <f t="shared" si="1"/>
        <v>41</v>
      </c>
      <c r="D55" s="57" t="s">
        <v>148</v>
      </c>
      <c r="E55" s="59"/>
      <c r="F55" s="59"/>
      <c r="G55" s="59"/>
      <c r="H55" s="44">
        <f t="shared" si="2"/>
        <v>8</v>
      </c>
      <c r="I55" s="44" t="s">
        <v>166</v>
      </c>
      <c r="J55" s="63">
        <v>40.423880597014929</v>
      </c>
      <c r="K55" s="46">
        <f t="shared" si="3"/>
        <v>0.40423880597014927</v>
      </c>
      <c r="L55" s="44" t="s">
        <v>27</v>
      </c>
      <c r="M55" s="47" t="s">
        <v>32</v>
      </c>
    </row>
    <row r="56" spans="1:13" ht="28.5" x14ac:dyDescent="0.25">
      <c r="A56" s="8" t="str">
        <f t="shared" si="0"/>
        <v>физическая культура</v>
      </c>
      <c r="B56" s="8">
        <v>5</v>
      </c>
      <c r="C56" s="42">
        <f t="shared" si="1"/>
        <v>42</v>
      </c>
      <c r="D56" s="43" t="s">
        <v>149</v>
      </c>
      <c r="E56" s="59"/>
      <c r="F56" s="61"/>
      <c r="G56" s="59"/>
      <c r="H56" s="44">
        <f t="shared" si="2"/>
        <v>8</v>
      </c>
      <c r="I56" s="44" t="s">
        <v>165</v>
      </c>
      <c r="J56" s="63">
        <v>40.348514851485149</v>
      </c>
      <c r="K56" s="46">
        <f t="shared" si="3"/>
        <v>0.40348514851485151</v>
      </c>
      <c r="L56" s="44" t="s">
        <v>27</v>
      </c>
      <c r="M56" s="47" t="s">
        <v>32</v>
      </c>
    </row>
    <row r="57" spans="1:13" ht="28.5" x14ac:dyDescent="0.25">
      <c r="A57" s="8" t="str">
        <f t="shared" si="0"/>
        <v>физическая культура</v>
      </c>
      <c r="B57" s="8">
        <v>5</v>
      </c>
      <c r="C57" s="42">
        <f t="shared" si="1"/>
        <v>43</v>
      </c>
      <c r="D57" s="43" t="s">
        <v>150</v>
      </c>
      <c r="E57" s="59"/>
      <c r="F57" s="59"/>
      <c r="G57" s="59"/>
      <c r="H57" s="44">
        <f t="shared" si="2"/>
        <v>8</v>
      </c>
      <c r="I57" s="44" t="s">
        <v>165</v>
      </c>
      <c r="J57" s="63">
        <v>39.702369668246448</v>
      </c>
      <c r="K57" s="46">
        <f t="shared" si="3"/>
        <v>0.39702369668246446</v>
      </c>
      <c r="L57" s="44" t="s">
        <v>27</v>
      </c>
      <c r="M57" s="47" t="s">
        <v>32</v>
      </c>
    </row>
    <row r="58" spans="1:13" ht="28.5" x14ac:dyDescent="0.25">
      <c r="A58" s="8" t="str">
        <f t="shared" si="0"/>
        <v>физическая культура</v>
      </c>
      <c r="B58" s="8">
        <v>5</v>
      </c>
      <c r="C58" s="42">
        <f t="shared" si="1"/>
        <v>44</v>
      </c>
      <c r="D58" s="43" t="s">
        <v>151</v>
      </c>
      <c r="E58" s="59"/>
      <c r="F58" s="59"/>
      <c r="G58" s="59"/>
      <c r="H58" s="44">
        <f t="shared" si="2"/>
        <v>8</v>
      </c>
      <c r="I58" s="44" t="s">
        <v>166</v>
      </c>
      <c r="J58" s="63">
        <v>39.02388059701493</v>
      </c>
      <c r="K58" s="46">
        <f t="shared" si="3"/>
        <v>0.39023880597014932</v>
      </c>
      <c r="L58" s="44" t="s">
        <v>27</v>
      </c>
      <c r="M58" s="47" t="s">
        <v>32</v>
      </c>
    </row>
    <row r="59" spans="1:13" ht="28.5" x14ac:dyDescent="0.25">
      <c r="A59" s="8" t="str">
        <f t="shared" si="0"/>
        <v>физическая культура</v>
      </c>
      <c r="B59" s="8">
        <v>5</v>
      </c>
      <c r="C59" s="42">
        <f t="shared" si="1"/>
        <v>45</v>
      </c>
      <c r="D59" s="43" t="s">
        <v>152</v>
      </c>
      <c r="E59" s="59"/>
      <c r="F59" s="59"/>
      <c r="G59" s="59"/>
      <c r="H59" s="44">
        <f t="shared" si="2"/>
        <v>8</v>
      </c>
      <c r="I59" s="44" t="s">
        <v>165</v>
      </c>
      <c r="J59" s="63">
        <v>38.441148325358853</v>
      </c>
      <c r="K59" s="46">
        <f t="shared" si="3"/>
        <v>0.38441148325358854</v>
      </c>
      <c r="L59" s="44" t="s">
        <v>27</v>
      </c>
      <c r="M59" s="47" t="s">
        <v>32</v>
      </c>
    </row>
    <row r="60" spans="1:13" ht="28.5" x14ac:dyDescent="0.25">
      <c r="A60" s="8" t="str">
        <f t="shared" si="0"/>
        <v>физическая культура</v>
      </c>
      <c r="B60" s="8">
        <v>5</v>
      </c>
      <c r="C60" s="42">
        <f t="shared" si="1"/>
        <v>46</v>
      </c>
      <c r="D60" s="43" t="s">
        <v>153</v>
      </c>
      <c r="E60" s="59"/>
      <c r="F60" s="59"/>
      <c r="G60" s="59"/>
      <c r="H60" s="44">
        <f t="shared" si="2"/>
        <v>8</v>
      </c>
      <c r="I60" s="44" t="s">
        <v>167</v>
      </c>
      <c r="J60" s="63">
        <v>35.877419354838707</v>
      </c>
      <c r="K60" s="46">
        <f t="shared" si="3"/>
        <v>0.35877419354838708</v>
      </c>
      <c r="L60" s="44" t="s">
        <v>27</v>
      </c>
      <c r="M60" s="47" t="s">
        <v>32</v>
      </c>
    </row>
    <row r="61" spans="1:13" ht="28.5" x14ac:dyDescent="0.25">
      <c r="A61" s="8" t="str">
        <f t="shared" si="0"/>
        <v>физическая культура</v>
      </c>
      <c r="B61" s="8">
        <v>5</v>
      </c>
      <c r="C61" s="42">
        <f t="shared" si="1"/>
        <v>47</v>
      </c>
      <c r="D61" s="43" t="s">
        <v>154</v>
      </c>
      <c r="E61" s="59"/>
      <c r="F61" s="59"/>
      <c r="G61" s="61"/>
      <c r="H61" s="44">
        <f t="shared" si="2"/>
        <v>8</v>
      </c>
      <c r="I61" s="44" t="s">
        <v>165</v>
      </c>
      <c r="J61" s="63">
        <v>34.935766423357663</v>
      </c>
      <c r="K61" s="46">
        <f t="shared" si="3"/>
        <v>0.34935766423357661</v>
      </c>
      <c r="L61" s="44" t="s">
        <v>27</v>
      </c>
      <c r="M61" s="47" t="s">
        <v>32</v>
      </c>
    </row>
    <row r="62" spans="1:13" ht="28.5" x14ac:dyDescent="0.25">
      <c r="A62" s="8" t="str">
        <f t="shared" si="0"/>
        <v>физическая культура</v>
      </c>
      <c r="B62" s="8">
        <v>5</v>
      </c>
      <c r="C62" s="42">
        <f t="shared" si="1"/>
        <v>48</v>
      </c>
      <c r="D62" s="43" t="s">
        <v>155</v>
      </c>
      <c r="E62" s="59"/>
      <c r="F62" s="59"/>
      <c r="G62" s="59"/>
      <c r="H62" s="44">
        <f t="shared" si="2"/>
        <v>8</v>
      </c>
      <c r="I62" s="44" t="s">
        <v>165</v>
      </c>
      <c r="J62" s="63">
        <v>28.857142857142861</v>
      </c>
      <c r="K62" s="46">
        <f t="shared" si="3"/>
        <v>0.28857142857142859</v>
      </c>
      <c r="L62" s="44" t="s">
        <v>27</v>
      </c>
      <c r="M62" s="47" t="s">
        <v>32</v>
      </c>
    </row>
    <row r="63" spans="1:13" ht="28.5" x14ac:dyDescent="0.25">
      <c r="A63" s="8" t="str">
        <f t="shared" si="0"/>
        <v>физическая культура</v>
      </c>
      <c r="B63" s="8">
        <v>5</v>
      </c>
      <c r="C63" s="42">
        <f t="shared" si="1"/>
        <v>49</v>
      </c>
      <c r="D63" s="43" t="s">
        <v>156</v>
      </c>
      <c r="E63" s="59"/>
      <c r="F63" s="59"/>
      <c r="G63" s="59"/>
      <c r="H63" s="44">
        <f t="shared" si="2"/>
        <v>8</v>
      </c>
      <c r="I63" s="44" t="s">
        <v>167</v>
      </c>
      <c r="J63" s="63">
        <v>27.567567567567565</v>
      </c>
      <c r="K63" s="46">
        <f t="shared" si="3"/>
        <v>0.27567567567567564</v>
      </c>
      <c r="L63" s="44" t="s">
        <v>27</v>
      </c>
      <c r="M63" s="47" t="s">
        <v>32</v>
      </c>
    </row>
    <row r="64" spans="1:13" ht="28.5" x14ac:dyDescent="0.25">
      <c r="A64" s="8" t="str">
        <f t="shared" si="0"/>
        <v>физическая культура</v>
      </c>
      <c r="B64" s="8">
        <v>5</v>
      </c>
      <c r="C64" s="42">
        <f t="shared" si="1"/>
        <v>50</v>
      </c>
      <c r="D64" s="43" t="s">
        <v>157</v>
      </c>
      <c r="E64" s="59"/>
      <c r="F64" s="59"/>
      <c r="G64" s="59"/>
      <c r="H64" s="44">
        <f t="shared" si="2"/>
        <v>8</v>
      </c>
      <c r="I64" s="44" t="s">
        <v>167</v>
      </c>
      <c r="J64" s="63">
        <v>27.133047210300429</v>
      </c>
      <c r="K64" s="46">
        <f t="shared" si="3"/>
        <v>0.27133047210300432</v>
      </c>
      <c r="L64" s="44" t="s">
        <v>27</v>
      </c>
      <c r="M64" s="47" t="s">
        <v>32</v>
      </c>
    </row>
    <row r="65" spans="1:13" ht="28.5" x14ac:dyDescent="0.25">
      <c r="A65" s="8" t="str">
        <f t="shared" si="0"/>
        <v>физическая культура</v>
      </c>
      <c r="B65" s="8">
        <v>5</v>
      </c>
      <c r="C65" s="42">
        <f t="shared" si="1"/>
        <v>51</v>
      </c>
      <c r="D65" s="43" t="s">
        <v>158</v>
      </c>
      <c r="E65" s="59"/>
      <c r="F65" s="59"/>
      <c r="G65" s="59"/>
      <c r="H65" s="44">
        <f t="shared" si="2"/>
        <v>8</v>
      </c>
      <c r="I65" s="44" t="s">
        <v>166</v>
      </c>
      <c r="J65" s="63">
        <v>25.911538461538463</v>
      </c>
      <c r="K65" s="46">
        <f t="shared" si="3"/>
        <v>0.25911538461538464</v>
      </c>
      <c r="L65" s="44" t="s">
        <v>27</v>
      </c>
      <c r="M65" s="47" t="s">
        <v>32</v>
      </c>
    </row>
    <row r="66" spans="1:13" ht="28.5" x14ac:dyDescent="0.25">
      <c r="A66" s="8" t="str">
        <f t="shared" si="0"/>
        <v>физическая культура</v>
      </c>
      <c r="B66" s="8">
        <v>5</v>
      </c>
      <c r="C66" s="42">
        <f t="shared" si="1"/>
        <v>52</v>
      </c>
      <c r="D66" s="43" t="s">
        <v>159</v>
      </c>
      <c r="E66" s="59"/>
      <c r="F66" s="59"/>
      <c r="G66" s="59"/>
      <c r="H66" s="44">
        <f t="shared" si="2"/>
        <v>8</v>
      </c>
      <c r="I66" s="44" t="s">
        <v>167</v>
      </c>
      <c r="J66" s="63">
        <v>20.189655172413794</v>
      </c>
      <c r="K66" s="46">
        <f t="shared" si="3"/>
        <v>0.20189655172413792</v>
      </c>
      <c r="L66" s="44" t="s">
        <v>27</v>
      </c>
      <c r="M66" s="47" t="s">
        <v>32</v>
      </c>
    </row>
    <row r="67" spans="1:13" ht="28.5" x14ac:dyDescent="0.25">
      <c r="A67" s="8" t="str">
        <f t="shared" si="0"/>
        <v>физическая культура</v>
      </c>
      <c r="B67" s="8">
        <v>5</v>
      </c>
      <c r="C67" s="42">
        <f t="shared" si="1"/>
        <v>53</v>
      </c>
      <c r="D67" s="43" t="s">
        <v>160</v>
      </c>
      <c r="E67" s="59"/>
      <c r="F67" s="59"/>
      <c r="G67" s="59"/>
      <c r="H67" s="44">
        <f t="shared" si="2"/>
        <v>8</v>
      </c>
      <c r="I67" s="44" t="s">
        <v>165</v>
      </c>
      <c r="J67" s="63">
        <v>15.073891625615765</v>
      </c>
      <c r="K67" s="46">
        <f t="shared" si="3"/>
        <v>0.15073891625615765</v>
      </c>
      <c r="L67" s="44" t="s">
        <v>27</v>
      </c>
      <c r="M67" s="47" t="s">
        <v>32</v>
      </c>
    </row>
    <row r="68" spans="1:13" ht="28.5" x14ac:dyDescent="0.25">
      <c r="A68" s="8" t="str">
        <f t="shared" si="0"/>
        <v>физическая культура</v>
      </c>
      <c r="B68" s="8">
        <v>5</v>
      </c>
      <c r="C68" s="42">
        <f t="shared" si="1"/>
        <v>54</v>
      </c>
      <c r="D68" s="43" t="s">
        <v>161</v>
      </c>
      <c r="E68" s="59"/>
      <c r="F68" s="59"/>
      <c r="G68" s="59"/>
      <c r="H68" s="44">
        <f t="shared" si="2"/>
        <v>8</v>
      </c>
      <c r="I68" s="44" t="s">
        <v>165</v>
      </c>
      <c r="J68" s="63">
        <v>14.926829268292686</v>
      </c>
      <c r="K68" s="46">
        <f t="shared" si="3"/>
        <v>0.14926829268292685</v>
      </c>
      <c r="L68" s="44" t="s">
        <v>27</v>
      </c>
      <c r="M68" s="47" t="s">
        <v>32</v>
      </c>
    </row>
    <row r="69" spans="1:13" ht="28.5" x14ac:dyDescent="0.25">
      <c r="A69" s="8" t="str">
        <f t="shared" si="0"/>
        <v>физическая культура</v>
      </c>
      <c r="B69" s="8">
        <v>5</v>
      </c>
      <c r="C69" s="42">
        <f t="shared" si="1"/>
        <v>55</v>
      </c>
      <c r="D69" s="43" t="s">
        <v>162</v>
      </c>
      <c r="E69" s="59"/>
      <c r="F69" s="59"/>
      <c r="G69" s="59"/>
      <c r="H69" s="44">
        <f t="shared" si="2"/>
        <v>8</v>
      </c>
      <c r="I69" s="44" t="s">
        <v>165</v>
      </c>
      <c r="J69" s="63">
        <v>14.711538461538462</v>
      </c>
      <c r="K69" s="46">
        <f t="shared" si="3"/>
        <v>0.14711538461538462</v>
      </c>
      <c r="L69" s="44" t="s">
        <v>27</v>
      </c>
      <c r="M69" s="47" t="s">
        <v>32</v>
      </c>
    </row>
    <row r="70" spans="1:13" ht="28.5" x14ac:dyDescent="0.25">
      <c r="A70" s="8" t="str">
        <f t="shared" si="0"/>
        <v>физическая культура</v>
      </c>
      <c r="B70" s="8">
        <v>5</v>
      </c>
      <c r="C70" s="42">
        <f t="shared" si="1"/>
        <v>56</v>
      </c>
      <c r="D70" s="43" t="s">
        <v>163</v>
      </c>
      <c r="E70" s="59"/>
      <c r="F70" s="59"/>
      <c r="G70" s="59"/>
      <c r="H70" s="44">
        <f t="shared" si="2"/>
        <v>8</v>
      </c>
      <c r="I70" s="44" t="s">
        <v>167</v>
      </c>
      <c r="J70" s="63">
        <v>13.133047210300429</v>
      </c>
      <c r="K70" s="46">
        <f t="shared" si="3"/>
        <v>0.1313304721030043</v>
      </c>
      <c r="L70" s="44" t="s">
        <v>27</v>
      </c>
      <c r="M70" s="47" t="s">
        <v>32</v>
      </c>
    </row>
    <row r="74" spans="1:13" ht="15.75" x14ac:dyDescent="0.25">
      <c r="D74" s="2"/>
      <c r="E74" s="2"/>
      <c r="F74" s="14"/>
      <c r="G74" s="14"/>
      <c r="H74" s="14"/>
      <c r="I74" s="7"/>
      <c r="J74" s="5"/>
      <c r="K74" s="5"/>
      <c r="L74" s="10"/>
    </row>
    <row r="75" spans="1:13" ht="15.75" x14ac:dyDescent="0.25">
      <c r="D75" s="9" t="s">
        <v>11</v>
      </c>
      <c r="F75" s="6"/>
      <c r="G75" s="12"/>
      <c r="H75" s="12" t="s">
        <v>103</v>
      </c>
      <c r="I75" s="13"/>
      <c r="J75" s="12"/>
      <c r="K75" s="23"/>
      <c r="L75" s="11"/>
    </row>
    <row r="76" spans="1:13" x14ac:dyDescent="0.25">
      <c r="D76" s="5"/>
      <c r="E76" s="5"/>
      <c r="F76" s="22" t="s">
        <v>13</v>
      </c>
      <c r="G76" s="78" t="s">
        <v>10</v>
      </c>
      <c r="H76" s="78"/>
      <c r="I76" s="78"/>
      <c r="J76" s="78"/>
      <c r="K76" s="16"/>
      <c r="L76" s="5"/>
    </row>
    <row r="77" spans="1:13" ht="15.75" x14ac:dyDescent="0.25">
      <c r="D77" s="9" t="s">
        <v>12</v>
      </c>
      <c r="F77" s="6"/>
      <c r="G77" s="12"/>
      <c r="H77" s="12" t="s">
        <v>168</v>
      </c>
      <c r="I77" s="13"/>
      <c r="J77" s="12"/>
      <c r="K77" s="23"/>
      <c r="L77" s="11"/>
    </row>
    <row r="78" spans="1:13" x14ac:dyDescent="0.25">
      <c r="F78" s="22" t="s">
        <v>13</v>
      </c>
      <c r="G78" s="78" t="s">
        <v>10</v>
      </c>
      <c r="H78" s="78"/>
      <c r="I78" s="78"/>
      <c r="J78" s="78"/>
      <c r="K78" s="16"/>
    </row>
    <row r="79" spans="1:13" x14ac:dyDescent="0.25">
      <c r="F79" s="16"/>
      <c r="G79" s="16"/>
      <c r="H79" s="16"/>
      <c r="I79" s="16"/>
      <c r="J79" s="16"/>
      <c r="K79" s="16"/>
    </row>
    <row r="105" ht="22.5" customHeight="1" x14ac:dyDescent="0.25"/>
  </sheetData>
  <autoFilter ref="A14:L14"/>
  <mergeCells count="12">
    <mergeCell ref="G78:J7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6:J76"/>
  </mergeCells>
  <pageMargins left="0.25" right="0.25" top="0.75" bottom="0.75" header="0.3" footer="0.3"/>
  <pageSetup paperSize="9" scale="82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[2]Правила!#REF!</xm:f>
          </x14:formula1>
          <xm:sqref>L15:L70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14</vt:i4>
      </vt:variant>
    </vt:vector>
  </HeadingPairs>
  <TitlesOfParts>
    <vt:vector size="29" baseType="lpstr">
      <vt:lpstr>Правила</vt:lpstr>
      <vt:lpstr>5 дев.</vt:lpstr>
      <vt:lpstr>5 мал.</vt:lpstr>
      <vt:lpstr>6 дев.</vt:lpstr>
      <vt:lpstr>6 мал.</vt:lpstr>
      <vt:lpstr>7 дев.</vt:lpstr>
      <vt:lpstr>7 мал.</vt:lpstr>
      <vt:lpstr>8 дев.</vt:lpstr>
      <vt:lpstr>8 мал.</vt:lpstr>
      <vt:lpstr>9 дев.</vt:lpstr>
      <vt:lpstr>9 мал.</vt:lpstr>
      <vt:lpstr>10 дев.</vt:lpstr>
      <vt:lpstr>10 мал.</vt:lpstr>
      <vt:lpstr>11 дев.</vt:lpstr>
      <vt:lpstr>11 мал.</vt:lpstr>
      <vt:lpstr>'10 дев.'!Область_печати</vt:lpstr>
      <vt:lpstr>'10 мал.'!Область_печати</vt:lpstr>
      <vt:lpstr>'11 дев.'!Область_печати</vt:lpstr>
      <vt:lpstr>'11 мал.'!Область_печати</vt:lpstr>
      <vt:lpstr>'5 дев.'!Область_печати</vt:lpstr>
      <vt:lpstr>'5 мал.'!Область_печати</vt:lpstr>
      <vt:lpstr>'6 дев.'!Область_печати</vt:lpstr>
      <vt:lpstr>'6 мал.'!Область_печати</vt:lpstr>
      <vt:lpstr>'7 дев.'!Область_печати</vt:lpstr>
      <vt:lpstr>'7 мал.'!Область_печати</vt:lpstr>
      <vt:lpstr>'8 дев.'!Область_печати</vt:lpstr>
      <vt:lpstr>'8 мал.'!Область_печати</vt:lpstr>
      <vt:lpstr>'9 дев.'!Область_печати</vt:lpstr>
      <vt:lpstr>'9 мал.'!Область_печати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2024-10-27T12:39:58Z</cp:lastPrinted>
  <dcterms:created xsi:type="dcterms:W3CDTF">2023-09-08T05:39:27Z</dcterms:created>
  <dcterms:modified xsi:type="dcterms:W3CDTF">2024-11-08T07:44:29Z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-179786701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ФК с вкладками м/ж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