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ia\Desktop\отправлено_УО\"/>
    </mc:Choice>
  </mc:AlternateContent>
  <bookViews>
    <workbookView xWindow="-120" yWindow="-120" windowWidth="21840" windowHeight="13740" activeTab="1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1" sheetId="14" r:id="rId7"/>
  </sheets>
  <definedNames>
    <definedName name="_xlnm._FilterDatabase" localSheetId="6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'11'!$A$1:$L$24</definedName>
    <definedName name="_xlnm.Print_Area" localSheetId="1">'5'!$A$1:$L$36</definedName>
    <definedName name="_xlnm.Print_Area" localSheetId="2">'6'!$A$1:$L$31</definedName>
    <definedName name="_xlnm.Print_Area" localSheetId="3">'7'!$A$1:$L$31</definedName>
    <definedName name="_xlnm.Print_Area" localSheetId="4">'8'!$A$1:$L$36</definedName>
    <definedName name="_xlnm.Print_Area" localSheetId="5">'9'!$A$1:$L$28</definedName>
  </definedNames>
  <calcPr calcId="152511"/>
</workbook>
</file>

<file path=xl/calcChain.xml><?xml version="1.0" encoding="utf-8"?>
<calcChain xmlns="http://schemas.openxmlformats.org/spreadsheetml/2006/main">
  <c r="C15" i="18" l="1"/>
  <c r="K15" i="18"/>
  <c r="C16" i="18"/>
  <c r="K16" i="18"/>
  <c r="C17" i="18"/>
  <c r="K17" i="18"/>
  <c r="C18" i="18"/>
  <c r="K18" i="18"/>
  <c r="C19" i="18"/>
  <c r="K19" i="18"/>
  <c r="C20" i="18"/>
  <c r="K20" i="18"/>
  <c r="C21" i="18"/>
  <c r="K21" i="18"/>
  <c r="C22" i="18"/>
  <c r="K22" i="18"/>
  <c r="C27" i="19" l="1"/>
  <c r="A27" i="19"/>
  <c r="C26" i="19"/>
  <c r="A26" i="19"/>
  <c r="C25" i="19"/>
  <c r="A25" i="19"/>
  <c r="C24" i="19"/>
  <c r="A24" i="19"/>
  <c r="C23" i="19"/>
  <c r="A23" i="19"/>
  <c r="C22" i="19"/>
  <c r="A22" i="19"/>
  <c r="C21" i="19"/>
  <c r="A21" i="19"/>
  <c r="C20" i="19"/>
  <c r="A20" i="19"/>
  <c r="C19" i="19"/>
  <c r="A19" i="19"/>
  <c r="C18" i="19"/>
  <c r="A18" i="19"/>
  <c r="C17" i="19"/>
  <c r="A17" i="19"/>
  <c r="C16" i="19"/>
  <c r="A16" i="19"/>
  <c r="C15" i="19"/>
  <c r="A15" i="19"/>
  <c r="A22" i="18"/>
  <c r="A21" i="18"/>
  <c r="A20" i="18"/>
  <c r="A19" i="18"/>
  <c r="A18" i="18"/>
  <c r="A17" i="18"/>
  <c r="A16" i="18"/>
  <c r="A15" i="18"/>
  <c r="K22" i="17"/>
  <c r="C22" i="17"/>
  <c r="A22" i="17"/>
  <c r="K21" i="17"/>
  <c r="C21" i="17"/>
  <c r="A21" i="17"/>
  <c r="K20" i="17"/>
  <c r="C20" i="17"/>
  <c r="A20" i="17"/>
  <c r="K19" i="17"/>
  <c r="C19" i="17"/>
  <c r="A19" i="17"/>
  <c r="K18" i="17"/>
  <c r="C18" i="17"/>
  <c r="A18" i="17"/>
  <c r="K17" i="17"/>
  <c r="C17" i="17"/>
  <c r="A17" i="17"/>
  <c r="K16" i="17"/>
  <c r="C16" i="17"/>
  <c r="A16" i="17"/>
  <c r="K15" i="17"/>
  <c r="C15" i="17"/>
  <c r="A15" i="17"/>
  <c r="K27" i="16"/>
  <c r="H27" i="16"/>
  <c r="C27" i="16"/>
  <c r="A27" i="16"/>
  <c r="K26" i="16"/>
  <c r="H26" i="16"/>
  <c r="C26" i="16"/>
  <c r="A26" i="16"/>
  <c r="K25" i="16"/>
  <c r="H25" i="16"/>
  <c r="C25" i="16"/>
  <c r="A25" i="16"/>
  <c r="K24" i="16"/>
  <c r="H24" i="16"/>
  <c r="C24" i="16"/>
  <c r="A24" i="16"/>
  <c r="K23" i="16"/>
  <c r="H23" i="16"/>
  <c r="C23" i="16"/>
  <c r="A23" i="16"/>
  <c r="K22" i="16"/>
  <c r="H22" i="16"/>
  <c r="C22" i="16"/>
  <c r="A22" i="16"/>
  <c r="K21" i="16"/>
  <c r="H21" i="16"/>
  <c r="C21" i="16"/>
  <c r="A21" i="16"/>
  <c r="K20" i="16"/>
  <c r="H20" i="16"/>
  <c r="C20" i="16"/>
  <c r="A20" i="16"/>
  <c r="K19" i="16"/>
  <c r="H19" i="16"/>
  <c r="C19" i="16"/>
  <c r="A19" i="16"/>
  <c r="K18" i="16"/>
  <c r="H18" i="16"/>
  <c r="C18" i="16"/>
  <c r="A18" i="16"/>
  <c r="K17" i="16"/>
  <c r="H17" i="16"/>
  <c r="C17" i="16"/>
  <c r="A17" i="16"/>
  <c r="K16" i="16"/>
  <c r="H16" i="16"/>
  <c r="C16" i="16"/>
  <c r="A16" i="16"/>
  <c r="K15" i="16"/>
  <c r="H15" i="16"/>
  <c r="C15" i="16"/>
  <c r="A15" i="16"/>
  <c r="K19" i="15"/>
  <c r="H19" i="15"/>
  <c r="C19" i="15"/>
  <c r="A19" i="15"/>
  <c r="K18" i="15"/>
  <c r="H18" i="15"/>
  <c r="C18" i="15"/>
  <c r="A18" i="15"/>
  <c r="K17" i="15"/>
  <c r="H17" i="15"/>
  <c r="C17" i="15"/>
  <c r="A17" i="15"/>
  <c r="K16" i="15"/>
  <c r="H16" i="15"/>
  <c r="C16" i="15"/>
  <c r="A16" i="15"/>
  <c r="K15" i="15"/>
  <c r="H15" i="15"/>
  <c r="C15" i="15"/>
  <c r="A15" i="15"/>
  <c r="K15" i="14"/>
  <c r="A15" i="14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<sst xmlns="http://schemas.openxmlformats.org/spreadsheetml/2006/main" count="279" uniqueCount="83">
  <si>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</si>
  <si>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</si>
  <si>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</si>
  <si>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</si>
  <si>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</si>
  <si>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</si>
  <si>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</si>
  <si>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</si>
  <si>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</si>
  <si>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</si>
  <si>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</si>
  <si>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</si>
  <si>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</si>
  <si>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</si>
  <si>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</si>
  <si>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</si>
  <si>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</si>
  <si>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</si>
  <si>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</si>
  <si>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</si>
  <si>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</si>
  <si>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</si>
  <si>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</si>
  <si>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</si>
  <si>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</si>
  <si>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</si>
  <si>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</si>
  <si>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</si>
  <si>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литература</t>
  </si>
  <si>
    <t>56В4</t>
  </si>
  <si>
    <t>56В12</t>
  </si>
  <si>
    <t>56В22</t>
  </si>
  <si>
    <t>56В17</t>
  </si>
  <si>
    <t>56В08</t>
  </si>
  <si>
    <t>56Б21</t>
  </si>
  <si>
    <t>56Б3</t>
  </si>
  <si>
    <t>58Б11</t>
  </si>
  <si>
    <t>58В5</t>
  </si>
  <si>
    <t>58В13</t>
  </si>
  <si>
    <t>58В6</t>
  </si>
  <si>
    <t>58В18</t>
  </si>
  <si>
    <t>58В16</t>
  </si>
  <si>
    <t>58В22</t>
  </si>
  <si>
    <t>58В19</t>
  </si>
  <si>
    <t>58В20</t>
  </si>
  <si>
    <t>58В4</t>
  </si>
  <si>
    <t>58В23</t>
  </si>
  <si>
    <t>58Г13</t>
  </si>
  <si>
    <t>58Г9</t>
  </si>
  <si>
    <t>511А8</t>
  </si>
  <si>
    <t>57В1</t>
  </si>
  <si>
    <t>57Б9</t>
  </si>
  <si>
    <t>57Б18</t>
  </si>
  <si>
    <t>57Б12</t>
  </si>
  <si>
    <t>57Г7</t>
  </si>
  <si>
    <t>57Г13</t>
  </si>
  <si>
    <t>57Г20</t>
  </si>
  <si>
    <t>57Г3</t>
  </si>
  <si>
    <t>59В19</t>
  </si>
  <si>
    <t>59В23</t>
  </si>
  <si>
    <t>59В13</t>
  </si>
  <si>
    <t>59В8</t>
  </si>
  <si>
    <t>59Б19</t>
  </si>
  <si>
    <t>Ленева Ю.А.</t>
  </si>
  <si>
    <t>Ожигина С.П.</t>
  </si>
  <si>
    <t>Оигина С.П.</t>
  </si>
  <si>
    <t>55А9</t>
  </si>
  <si>
    <t>5а</t>
  </si>
  <si>
    <t>55Б2</t>
  </si>
  <si>
    <t>5б</t>
  </si>
  <si>
    <t>55В7</t>
  </si>
  <si>
    <t>5в</t>
  </si>
  <si>
    <t>55Б11</t>
  </si>
  <si>
    <t>55Б8</t>
  </si>
  <si>
    <t>55В3</t>
  </si>
  <si>
    <t>55В13</t>
  </si>
  <si>
    <t>55В8</t>
  </si>
  <si>
    <t>55В9</t>
  </si>
  <si>
    <t>55В12</t>
  </si>
  <si>
    <t>55Г5</t>
  </si>
  <si>
    <t>5г</t>
  </si>
  <si>
    <t>55Г2</t>
  </si>
  <si>
    <t>Кокурина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</si>
</sst>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charset val="1"/>
    </font>
    <font>
      <sz val="10.5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1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19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/>
    <xf numFmtId="0" fontId="22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vertical="top"/>
    </xf>
    <xf numFmtId="0" fontId="22" fillId="0" borderId="10" xfId="0" applyFont="1" applyBorder="1" applyAlignment="1">
      <alignment horizontal="center" vertical="top" wrapText="1"/>
    </xf>
    <xf numFmtId="9" fontId="22" fillId="0" borderId="10" xfId="0" applyNumberFormat="1" applyFon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0" fontId="32" fillId="0" borderId="14" xfId="42" applyFont="1" applyFill="1" applyBorder="1" applyAlignment="1" applyProtection="1">
      <alignment horizontal="center" vertical="top"/>
    </xf>
    <xf numFmtId="0" fontId="24" fillId="0" borderId="15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24" fillId="0" borderId="17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top"/>
    </xf>
    <xf numFmtId="0" fontId="32" fillId="0" borderId="10" xfId="42" applyFont="1" applyFill="1" applyBorder="1" applyAlignment="1" applyProtection="1">
      <alignment horizontal="center" vertical="top"/>
    </xf>
    <xf numFmtId="0" fontId="0" fillId="0" borderId="0" xfId="0" applyBorder="1"/>
    <xf numFmtId="0" fontId="0" fillId="0" borderId="10" xfId="0" applyFont="1" applyBorder="1" applyAlignment="1">
      <alignment horizontal="center" vertical="top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62"/>
  <sheetViews>
    <sheetView tabSelected="1" view="pageBreakPreview" zoomScale="71" zoomScaleNormal="40" zoomScaleSheetLayoutView="71" workbookViewId="0">
      <selection activeCell="E15" sqref="E15:G27"/>
    </sheetView>
  </sheetViews>
  <sheetFormatPr defaultRowHeight="15" x14ac:dyDescent="0.25"/>
  <cols>
    <col min="1" max="1" width="14.42578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1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8"/>
      <c r="I5" s="42" t="s">
        <v>28</v>
      </c>
      <c r="J5" s="42"/>
      <c r="K5" s="42"/>
      <c r="L5" s="42"/>
    </row>
    <row r="6" spans="1:26" x14ac:dyDescent="0.25">
      <c r="D6" s="4"/>
      <c r="E6" s="4"/>
      <c r="F6" s="4"/>
      <c r="G6" s="4"/>
      <c r="H6" s="4"/>
      <c r="I6" s="43" t="s">
        <v>7</v>
      </c>
      <c r="J6" s="43"/>
      <c r="K6" s="43"/>
      <c r="L6" s="43"/>
    </row>
    <row r="7" spans="1:26" ht="15.75" x14ac:dyDescent="0.25">
      <c r="D7" s="4"/>
      <c r="E7" s="4"/>
      <c r="F7" s="4"/>
      <c r="G7" s="15"/>
      <c r="H7" s="15"/>
      <c r="I7" s="42">
        <v>5</v>
      </c>
      <c r="J7" s="42"/>
      <c r="K7" s="42"/>
      <c r="L7" s="42"/>
    </row>
    <row r="8" spans="1:26" x14ac:dyDescent="0.25">
      <c r="D8" s="4"/>
      <c r="E8" s="4"/>
      <c r="F8" s="4"/>
      <c r="G8" s="4"/>
      <c r="H8" s="4"/>
      <c r="I8" s="43" t="s">
        <v>8</v>
      </c>
      <c r="J8" s="43"/>
      <c r="K8" s="43"/>
      <c r="L8" s="43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44" t="s">
        <v>9</v>
      </c>
      <c r="E11" s="44"/>
      <c r="F11" s="45">
        <v>45568</v>
      </c>
      <c r="G11" s="45"/>
      <c r="H11" s="21"/>
      <c r="I11" s="6"/>
      <c r="J11" s="4"/>
      <c r="K11" s="4"/>
      <c r="L11" s="4"/>
    </row>
    <row r="12" spans="1:26" ht="15.75" x14ac:dyDescent="0.25">
      <c r="D12" s="44" t="s">
        <v>15</v>
      </c>
      <c r="E12" s="44"/>
      <c r="F12" s="46">
        <v>100</v>
      </c>
      <c r="G12" s="46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x14ac:dyDescent="0.25">
      <c r="A15" s="26" t="str">
        <f t="shared" ref="A15:A27" si="0">$I$5</f>
        <v>литература</v>
      </c>
      <c r="B15" s="26">
        <v>5</v>
      </c>
      <c r="C15" s="27">
        <f t="shared" ref="C15:C27" si="1">ROW(B15)-14</f>
        <v>1</v>
      </c>
      <c r="D15" s="28" t="s">
        <v>66</v>
      </c>
      <c r="E15" s="28"/>
      <c r="F15" s="28"/>
      <c r="G15" s="28"/>
      <c r="H15" s="28">
        <v>5</v>
      </c>
      <c r="I15" s="30" t="s">
        <v>67</v>
      </c>
      <c r="J15" s="28">
        <v>98</v>
      </c>
      <c r="K15" s="29">
        <v>0.98</v>
      </c>
      <c r="L15" s="28" t="s">
        <v>25</v>
      </c>
    </row>
    <row r="16" spans="1:26" x14ac:dyDescent="0.25">
      <c r="A16" s="26" t="str">
        <f t="shared" si="0"/>
        <v>литература</v>
      </c>
      <c r="B16" s="26">
        <v>5</v>
      </c>
      <c r="C16" s="27">
        <f t="shared" si="1"/>
        <v>2</v>
      </c>
      <c r="D16" s="28" t="s">
        <v>68</v>
      </c>
      <c r="E16" s="28"/>
      <c r="F16" s="28"/>
      <c r="G16" s="28"/>
      <c r="H16" s="28">
        <v>5</v>
      </c>
      <c r="I16" s="28" t="s">
        <v>69</v>
      </c>
      <c r="J16" s="28">
        <v>86</v>
      </c>
      <c r="K16" s="29">
        <v>0.86</v>
      </c>
      <c r="L16" s="28" t="s">
        <v>26</v>
      </c>
    </row>
    <row r="17" spans="1:12" x14ac:dyDescent="0.25">
      <c r="A17" s="26" t="str">
        <f t="shared" si="0"/>
        <v>литература</v>
      </c>
      <c r="B17" s="26">
        <v>5</v>
      </c>
      <c r="C17" s="27">
        <f t="shared" si="1"/>
        <v>3</v>
      </c>
      <c r="D17" s="28" t="s">
        <v>70</v>
      </c>
      <c r="E17" s="28"/>
      <c r="F17" s="28"/>
      <c r="G17" s="28"/>
      <c r="H17" s="28">
        <v>5</v>
      </c>
      <c r="I17" s="28" t="s">
        <v>71</v>
      </c>
      <c r="J17" s="28">
        <v>73</v>
      </c>
      <c r="K17" s="29">
        <v>0.73</v>
      </c>
      <c r="L17" s="28" t="s">
        <v>27</v>
      </c>
    </row>
    <row r="18" spans="1:12" x14ac:dyDescent="0.25">
      <c r="A18" s="26" t="str">
        <f t="shared" si="0"/>
        <v>литература</v>
      </c>
      <c r="B18" s="26">
        <v>5</v>
      </c>
      <c r="C18" s="27">
        <f t="shared" si="1"/>
        <v>4</v>
      </c>
      <c r="D18" s="28" t="s">
        <v>72</v>
      </c>
      <c r="E18" s="28"/>
      <c r="F18" s="28"/>
      <c r="G18" s="28"/>
      <c r="H18" s="28">
        <v>5</v>
      </c>
      <c r="I18" s="28" t="s">
        <v>69</v>
      </c>
      <c r="J18" s="28">
        <v>71</v>
      </c>
      <c r="K18" s="29">
        <v>0.71</v>
      </c>
      <c r="L18" s="28" t="s">
        <v>27</v>
      </c>
    </row>
    <row r="19" spans="1:12" x14ac:dyDescent="0.25">
      <c r="A19" s="26" t="str">
        <f t="shared" si="0"/>
        <v>литература</v>
      </c>
      <c r="B19" s="26">
        <v>5</v>
      </c>
      <c r="C19" s="27">
        <f t="shared" si="1"/>
        <v>5</v>
      </c>
      <c r="D19" s="28" t="s">
        <v>73</v>
      </c>
      <c r="E19" s="28"/>
      <c r="F19" s="28"/>
      <c r="G19" s="28"/>
      <c r="H19" s="28">
        <v>5</v>
      </c>
      <c r="I19" s="28" t="s">
        <v>69</v>
      </c>
      <c r="J19" s="28">
        <v>68</v>
      </c>
      <c r="K19" s="29">
        <v>0.68</v>
      </c>
      <c r="L19" s="28" t="s">
        <v>27</v>
      </c>
    </row>
    <row r="20" spans="1:12" x14ac:dyDescent="0.25">
      <c r="A20" s="26" t="str">
        <f t="shared" si="0"/>
        <v>литература</v>
      </c>
      <c r="B20" s="26">
        <v>5</v>
      </c>
      <c r="C20" s="27">
        <f t="shared" si="1"/>
        <v>6</v>
      </c>
      <c r="D20" s="28" t="s">
        <v>74</v>
      </c>
      <c r="E20" s="28"/>
      <c r="F20" s="28"/>
      <c r="G20" s="28"/>
      <c r="H20" s="28">
        <v>5</v>
      </c>
      <c r="I20" s="28" t="s">
        <v>69</v>
      </c>
      <c r="J20" s="28">
        <v>53</v>
      </c>
      <c r="K20" s="29">
        <v>0.53</v>
      </c>
      <c r="L20" s="28" t="s">
        <v>27</v>
      </c>
    </row>
    <row r="21" spans="1:12" x14ac:dyDescent="0.25">
      <c r="A21" s="26" t="str">
        <f t="shared" si="0"/>
        <v>литература</v>
      </c>
      <c r="B21" s="26">
        <v>5</v>
      </c>
      <c r="C21" s="27">
        <f t="shared" si="1"/>
        <v>7</v>
      </c>
      <c r="D21" s="28" t="s">
        <v>75</v>
      </c>
      <c r="E21" s="28"/>
      <c r="F21" s="28"/>
      <c r="G21" s="28"/>
      <c r="H21" s="28">
        <v>5</v>
      </c>
      <c r="I21" s="28" t="s">
        <v>71</v>
      </c>
      <c r="J21" s="28">
        <v>42</v>
      </c>
      <c r="K21" s="29">
        <v>0.42</v>
      </c>
      <c r="L21" s="28" t="s">
        <v>27</v>
      </c>
    </row>
    <row r="22" spans="1:12" x14ac:dyDescent="0.25">
      <c r="A22" s="26" t="str">
        <f t="shared" si="0"/>
        <v>литература</v>
      </c>
      <c r="B22" s="26">
        <v>5</v>
      </c>
      <c r="C22" s="27">
        <f t="shared" si="1"/>
        <v>8</v>
      </c>
      <c r="D22" s="28" t="s">
        <v>76</v>
      </c>
      <c r="E22" s="28"/>
      <c r="F22" s="28"/>
      <c r="G22" s="28"/>
      <c r="H22" s="28">
        <v>5</v>
      </c>
      <c r="I22" s="28" t="s">
        <v>71</v>
      </c>
      <c r="J22" s="28">
        <v>40</v>
      </c>
      <c r="K22" s="29">
        <v>0.4</v>
      </c>
      <c r="L22" s="28" t="s">
        <v>27</v>
      </c>
    </row>
    <row r="23" spans="1:12" x14ac:dyDescent="0.25">
      <c r="A23" s="26" t="str">
        <f t="shared" si="0"/>
        <v>литература</v>
      </c>
      <c r="B23" s="26">
        <v>5</v>
      </c>
      <c r="C23" s="27">
        <f t="shared" si="1"/>
        <v>9</v>
      </c>
      <c r="D23" s="28" t="s">
        <v>75</v>
      </c>
      <c r="E23" s="28"/>
      <c r="F23" s="28"/>
      <c r="G23" s="28"/>
      <c r="H23" s="28">
        <v>5</v>
      </c>
      <c r="I23" s="28" t="s">
        <v>71</v>
      </c>
      <c r="J23" s="28">
        <v>34</v>
      </c>
      <c r="K23" s="29">
        <v>0.34</v>
      </c>
      <c r="L23" s="28" t="s">
        <v>27</v>
      </c>
    </row>
    <row r="24" spans="1:12" x14ac:dyDescent="0.25">
      <c r="A24" s="26" t="str">
        <f t="shared" si="0"/>
        <v>литература</v>
      </c>
      <c r="B24" s="26">
        <v>5</v>
      </c>
      <c r="C24" s="27">
        <f t="shared" si="1"/>
        <v>10</v>
      </c>
      <c r="D24" s="28" t="s">
        <v>77</v>
      </c>
      <c r="E24" s="28"/>
      <c r="F24" s="28"/>
      <c r="G24" s="28"/>
      <c r="H24" s="28">
        <v>5</v>
      </c>
      <c r="I24" s="28" t="s">
        <v>71</v>
      </c>
      <c r="J24" s="28">
        <v>31</v>
      </c>
      <c r="K24" s="29">
        <v>0.31</v>
      </c>
      <c r="L24" s="28" t="s">
        <v>27</v>
      </c>
    </row>
    <row r="25" spans="1:12" x14ac:dyDescent="0.25">
      <c r="A25" s="26" t="str">
        <f t="shared" si="0"/>
        <v>литература</v>
      </c>
      <c r="B25" s="26">
        <v>5</v>
      </c>
      <c r="C25" s="27">
        <f t="shared" si="1"/>
        <v>11</v>
      </c>
      <c r="D25" s="28" t="s">
        <v>78</v>
      </c>
      <c r="E25" s="28"/>
      <c r="F25" s="28"/>
      <c r="G25" s="28"/>
      <c r="H25" s="28">
        <v>5</v>
      </c>
      <c r="I25" s="28" t="s">
        <v>71</v>
      </c>
      <c r="J25" s="28">
        <v>31</v>
      </c>
      <c r="K25" s="29">
        <v>0.31</v>
      </c>
      <c r="L25" s="28" t="s">
        <v>27</v>
      </c>
    </row>
    <row r="26" spans="1:12" x14ac:dyDescent="0.25">
      <c r="A26" s="26" t="str">
        <f t="shared" si="0"/>
        <v>литература</v>
      </c>
      <c r="B26" s="26">
        <v>5</v>
      </c>
      <c r="C26" s="27">
        <f t="shared" si="1"/>
        <v>12</v>
      </c>
      <c r="D26" s="28" t="s">
        <v>79</v>
      </c>
      <c r="E26" s="28"/>
      <c r="F26" s="28"/>
      <c r="G26" s="28"/>
      <c r="H26" s="28">
        <v>5</v>
      </c>
      <c r="I26" s="28" t="s">
        <v>80</v>
      </c>
      <c r="J26" s="28">
        <v>31</v>
      </c>
      <c r="K26" s="29">
        <v>0.31</v>
      </c>
      <c r="L26" s="28" t="s">
        <v>27</v>
      </c>
    </row>
    <row r="27" spans="1:12" x14ac:dyDescent="0.25">
      <c r="A27" s="26" t="str">
        <f t="shared" si="0"/>
        <v>литература</v>
      </c>
      <c r="B27" s="26">
        <v>5</v>
      </c>
      <c r="C27" s="27">
        <f t="shared" si="1"/>
        <v>13</v>
      </c>
      <c r="D27" s="28" t="s">
        <v>81</v>
      </c>
      <c r="E27" s="28"/>
      <c r="F27" s="28"/>
      <c r="G27" s="28"/>
      <c r="H27" s="28">
        <v>5</v>
      </c>
      <c r="I27" s="28" t="s">
        <v>80</v>
      </c>
      <c r="J27" s="28">
        <v>11</v>
      </c>
      <c r="K27" s="29">
        <v>0.11</v>
      </c>
      <c r="L27" s="28" t="s">
        <v>27</v>
      </c>
    </row>
    <row r="31" spans="1:12" ht="15.75" x14ac:dyDescent="0.25">
      <c r="D31" s="2"/>
      <c r="E31" s="2"/>
      <c r="F31" s="13"/>
      <c r="G31" s="13"/>
      <c r="H31" s="13"/>
      <c r="I31" s="6"/>
      <c r="J31" s="4"/>
      <c r="K31" s="4"/>
      <c r="L31" s="9"/>
    </row>
    <row r="32" spans="1:12" ht="15.75" x14ac:dyDescent="0.25">
      <c r="D32" s="8" t="s">
        <v>11</v>
      </c>
      <c r="F32" s="5"/>
      <c r="G32" s="11"/>
      <c r="H32" s="11" t="s">
        <v>64</v>
      </c>
      <c r="I32" s="12"/>
      <c r="J32" s="11"/>
      <c r="K32" s="20"/>
      <c r="L32" s="10"/>
    </row>
    <row r="33" spans="4:12" x14ac:dyDescent="0.25">
      <c r="D33" s="4"/>
      <c r="E33" s="4"/>
      <c r="F33" s="19" t="s">
        <v>13</v>
      </c>
      <c r="G33" s="39" t="s">
        <v>10</v>
      </c>
      <c r="H33" s="39"/>
      <c r="I33" s="39"/>
      <c r="J33" s="39"/>
      <c r="K33" s="14"/>
      <c r="L33" s="4"/>
    </row>
    <row r="34" spans="4:12" ht="15.75" x14ac:dyDescent="0.25">
      <c r="D34" s="8" t="s">
        <v>12</v>
      </c>
      <c r="F34" s="5"/>
      <c r="G34" s="11"/>
      <c r="H34" s="11" t="s">
        <v>82</v>
      </c>
      <c r="I34" s="12"/>
      <c r="J34" s="11"/>
      <c r="K34" s="20"/>
      <c r="L34" s="10"/>
    </row>
    <row r="35" spans="4:12" x14ac:dyDescent="0.25">
      <c r="F35" s="19" t="s">
        <v>13</v>
      </c>
      <c r="G35" s="39" t="s">
        <v>10</v>
      </c>
      <c r="H35" s="39"/>
      <c r="I35" s="39"/>
      <c r="J35" s="39"/>
      <c r="K35" s="14"/>
    </row>
    <row r="36" spans="4:12" x14ac:dyDescent="0.25">
      <c r="F36" s="14"/>
      <c r="G36" s="14"/>
      <c r="H36" s="14"/>
      <c r="I36" s="14"/>
      <c r="J36" s="14"/>
      <c r="K36" s="14"/>
    </row>
    <row r="62" ht="22.5" customHeight="1" x14ac:dyDescent="0.25"/>
  </sheetData>
  <autoFilter ref="A14:L14"/>
  <mergeCells count="12">
    <mergeCell ref="G35:J3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3:J33"/>
  </mergeCells>
  <pageMargins left="0.25" right="0.25" top="0.75" bottom="0.75" header="0.3" footer="0.3"/>
  <pageSetup paperSize="9" scale="8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7"/>
  <sheetViews>
    <sheetView view="pageBreakPreview" zoomScale="91" zoomScaleNormal="40" zoomScaleSheetLayoutView="91" workbookViewId="0">
      <selection activeCell="E15" sqref="E15:G22"/>
    </sheetView>
  </sheetViews>
  <sheetFormatPr defaultRowHeight="15" x14ac:dyDescent="0.25"/>
  <cols>
    <col min="1" max="1" width="20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1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8"/>
      <c r="I5" s="42" t="s">
        <v>28</v>
      </c>
      <c r="J5" s="42"/>
      <c r="K5" s="42"/>
      <c r="L5" s="42"/>
    </row>
    <row r="6" spans="1:26" x14ac:dyDescent="0.25">
      <c r="D6" s="4"/>
      <c r="E6" s="4"/>
      <c r="F6" s="4"/>
      <c r="G6" s="4"/>
      <c r="H6" s="4"/>
      <c r="I6" s="43" t="s">
        <v>7</v>
      </c>
      <c r="J6" s="43"/>
      <c r="K6" s="43"/>
      <c r="L6" s="43"/>
    </row>
    <row r="7" spans="1:26" ht="15.75" x14ac:dyDescent="0.25">
      <c r="D7" s="4"/>
      <c r="E7" s="4"/>
      <c r="F7" s="4"/>
      <c r="G7" s="15"/>
      <c r="H7" s="15"/>
      <c r="I7" s="42">
        <v>6</v>
      </c>
      <c r="J7" s="42"/>
      <c r="K7" s="42"/>
      <c r="L7" s="42"/>
    </row>
    <row r="8" spans="1:26" x14ac:dyDescent="0.25">
      <c r="D8" s="4"/>
      <c r="E8" s="4"/>
      <c r="F8" s="4"/>
      <c r="G8" s="4"/>
      <c r="H8" s="4"/>
      <c r="I8" s="43" t="s">
        <v>8</v>
      </c>
      <c r="J8" s="43"/>
      <c r="K8" s="43"/>
      <c r="L8" s="43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44" t="s">
        <v>9</v>
      </c>
      <c r="E11" s="44"/>
      <c r="F11" s="45">
        <v>45568</v>
      </c>
      <c r="G11" s="45"/>
      <c r="H11" s="21"/>
      <c r="I11" s="6"/>
      <c r="J11" s="4"/>
      <c r="K11" s="4"/>
      <c r="L11" s="4"/>
    </row>
    <row r="12" spans="1:26" ht="15.75" x14ac:dyDescent="0.25">
      <c r="D12" s="44" t="s">
        <v>15</v>
      </c>
      <c r="E12" s="44"/>
      <c r="F12" s="46">
        <v>100</v>
      </c>
      <c r="G12" s="46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x14ac:dyDescent="0.25">
      <c r="A15" s="26" t="str">
        <f t="shared" ref="A15:A22" si="0">$I$5</f>
        <v>литература</v>
      </c>
      <c r="B15" s="26">
        <v>5</v>
      </c>
      <c r="C15" s="27">
        <f t="shared" ref="C15:C22" si="1">ROW(B15)-14</f>
        <v>1</v>
      </c>
      <c r="D15" s="28" t="s">
        <v>29</v>
      </c>
      <c r="E15" s="28"/>
      <c r="F15" s="28"/>
      <c r="G15" s="28"/>
      <c r="H15" s="28">
        <v>6</v>
      </c>
      <c r="I15" s="28">
        <v>6</v>
      </c>
      <c r="J15" s="28">
        <v>82</v>
      </c>
      <c r="K15" s="29">
        <f t="shared" ref="K15:K22" si="2">J15/$F$12</f>
        <v>0.82</v>
      </c>
      <c r="L15" s="23" t="s">
        <v>25</v>
      </c>
    </row>
    <row r="16" spans="1:26" x14ac:dyDescent="0.25">
      <c r="A16" s="26" t="str">
        <f t="shared" si="0"/>
        <v>литература</v>
      </c>
      <c r="B16" s="26">
        <v>5</v>
      </c>
      <c r="C16" s="27">
        <f t="shared" si="1"/>
        <v>2</v>
      </c>
      <c r="D16" s="28" t="s">
        <v>30</v>
      </c>
      <c r="E16" s="28"/>
      <c r="F16" s="28"/>
      <c r="G16" s="28"/>
      <c r="H16" s="28">
        <v>6</v>
      </c>
      <c r="I16" s="28">
        <v>6</v>
      </c>
      <c r="J16" s="28">
        <v>80</v>
      </c>
      <c r="K16" s="29">
        <f t="shared" si="2"/>
        <v>0.8</v>
      </c>
      <c r="L16" s="23" t="s">
        <v>26</v>
      </c>
    </row>
    <row r="17" spans="1:12" x14ac:dyDescent="0.25">
      <c r="A17" s="26" t="str">
        <f t="shared" si="0"/>
        <v>литература</v>
      </c>
      <c r="B17" s="26">
        <v>5</v>
      </c>
      <c r="C17" s="27">
        <f t="shared" si="1"/>
        <v>3</v>
      </c>
      <c r="D17" s="28" t="s">
        <v>31</v>
      </c>
      <c r="E17" s="28"/>
      <c r="F17" s="28"/>
      <c r="G17" s="28"/>
      <c r="H17" s="28">
        <v>6</v>
      </c>
      <c r="I17" s="28">
        <v>6</v>
      </c>
      <c r="J17" s="28">
        <v>74</v>
      </c>
      <c r="K17" s="29">
        <f t="shared" si="2"/>
        <v>0.74</v>
      </c>
      <c r="L17" s="23" t="s">
        <v>27</v>
      </c>
    </row>
    <row r="18" spans="1:12" x14ac:dyDescent="0.25">
      <c r="A18" s="26" t="str">
        <f t="shared" si="0"/>
        <v>литература</v>
      </c>
      <c r="B18" s="26">
        <v>5</v>
      </c>
      <c r="C18" s="27">
        <f t="shared" si="1"/>
        <v>4</v>
      </c>
      <c r="D18" s="28" t="s">
        <v>32</v>
      </c>
      <c r="E18" s="28"/>
      <c r="F18" s="28"/>
      <c r="G18" s="28"/>
      <c r="H18" s="28">
        <v>6</v>
      </c>
      <c r="I18" s="28">
        <v>6</v>
      </c>
      <c r="J18" s="28">
        <v>74</v>
      </c>
      <c r="K18" s="29">
        <f t="shared" si="2"/>
        <v>0.74</v>
      </c>
      <c r="L18" s="25" t="s">
        <v>27</v>
      </c>
    </row>
    <row r="19" spans="1:12" x14ac:dyDescent="0.25">
      <c r="A19" s="26" t="str">
        <f t="shared" si="0"/>
        <v>литература</v>
      </c>
      <c r="B19" s="26">
        <v>5</v>
      </c>
      <c r="C19" s="27">
        <f t="shared" si="1"/>
        <v>5</v>
      </c>
      <c r="D19" s="28" t="s">
        <v>32</v>
      </c>
      <c r="E19" s="28"/>
      <c r="F19" s="28"/>
      <c r="G19" s="28"/>
      <c r="H19" s="28">
        <v>6</v>
      </c>
      <c r="I19" s="28">
        <v>6</v>
      </c>
      <c r="J19" s="28">
        <v>71</v>
      </c>
      <c r="K19" s="29">
        <f t="shared" si="2"/>
        <v>0.71</v>
      </c>
      <c r="L19" s="25" t="s">
        <v>27</v>
      </c>
    </row>
    <row r="20" spans="1:12" x14ac:dyDescent="0.25">
      <c r="A20" s="26" t="str">
        <f t="shared" si="0"/>
        <v>литература</v>
      </c>
      <c r="B20" s="26">
        <v>5</v>
      </c>
      <c r="C20" s="27">
        <f t="shared" si="1"/>
        <v>6</v>
      </c>
      <c r="D20" s="28" t="s">
        <v>33</v>
      </c>
      <c r="E20" s="28"/>
      <c r="F20" s="28"/>
      <c r="G20" s="28"/>
      <c r="H20" s="28">
        <v>6</v>
      </c>
      <c r="I20" s="28">
        <v>6</v>
      </c>
      <c r="J20" s="28">
        <v>62</v>
      </c>
      <c r="K20" s="29">
        <f t="shared" si="2"/>
        <v>0.62</v>
      </c>
      <c r="L20" s="25" t="s">
        <v>27</v>
      </c>
    </row>
    <row r="21" spans="1:12" x14ac:dyDescent="0.25">
      <c r="A21" s="26" t="str">
        <f t="shared" si="0"/>
        <v>литература</v>
      </c>
      <c r="B21" s="26">
        <v>5</v>
      </c>
      <c r="C21" s="27">
        <f t="shared" si="1"/>
        <v>7</v>
      </c>
      <c r="D21" s="28" t="s">
        <v>34</v>
      </c>
      <c r="E21" s="28"/>
      <c r="F21" s="28"/>
      <c r="G21" s="28"/>
      <c r="H21" s="28">
        <v>6</v>
      </c>
      <c r="I21" s="28">
        <v>6</v>
      </c>
      <c r="J21" s="28">
        <v>39</v>
      </c>
      <c r="K21" s="29">
        <f t="shared" si="2"/>
        <v>0.39</v>
      </c>
      <c r="L21" s="25" t="s">
        <v>27</v>
      </c>
    </row>
    <row r="22" spans="1:12" x14ac:dyDescent="0.25">
      <c r="A22" s="26" t="str">
        <f t="shared" si="0"/>
        <v>литература</v>
      </c>
      <c r="B22" s="26">
        <v>5</v>
      </c>
      <c r="C22" s="27">
        <f t="shared" si="1"/>
        <v>8</v>
      </c>
      <c r="D22" s="28" t="s">
        <v>35</v>
      </c>
      <c r="E22" s="28"/>
      <c r="F22" s="28"/>
      <c r="G22" s="28"/>
      <c r="H22" s="28">
        <v>6</v>
      </c>
      <c r="I22" s="28">
        <v>6</v>
      </c>
      <c r="J22" s="28">
        <v>35</v>
      </c>
      <c r="K22" s="29">
        <f t="shared" si="2"/>
        <v>0.35</v>
      </c>
      <c r="L22" s="25" t="s">
        <v>27</v>
      </c>
    </row>
    <row r="26" spans="1:12" ht="15.75" x14ac:dyDescent="0.25">
      <c r="D26" s="2"/>
      <c r="E26" s="2"/>
      <c r="F26" s="13"/>
      <c r="G26" s="13"/>
      <c r="H26" s="13"/>
      <c r="I26" s="6"/>
      <c r="J26" s="4"/>
      <c r="K26" s="4"/>
      <c r="L26" s="9"/>
    </row>
    <row r="27" spans="1:12" ht="15.75" x14ac:dyDescent="0.25">
      <c r="D27" s="8" t="s">
        <v>11</v>
      </c>
      <c r="F27" s="5"/>
      <c r="G27" s="11"/>
      <c r="H27" s="11" t="s">
        <v>64</v>
      </c>
      <c r="I27" s="12"/>
      <c r="J27" s="11"/>
      <c r="K27" s="20"/>
      <c r="L27" s="10"/>
    </row>
    <row r="28" spans="1:12" x14ac:dyDescent="0.25">
      <c r="D28" s="4"/>
      <c r="E28" s="4"/>
      <c r="F28" s="19" t="s">
        <v>13</v>
      </c>
      <c r="G28" s="39" t="s">
        <v>10</v>
      </c>
      <c r="H28" s="39"/>
      <c r="I28" s="39"/>
      <c r="J28" s="39"/>
      <c r="K28" s="14"/>
      <c r="L28" s="4"/>
    </row>
    <row r="29" spans="1:12" ht="15.75" x14ac:dyDescent="0.25">
      <c r="D29" s="8" t="s">
        <v>12</v>
      </c>
      <c r="F29" s="5"/>
      <c r="G29" s="11"/>
      <c r="H29" s="11" t="s">
        <v>63</v>
      </c>
      <c r="I29" s="12"/>
      <c r="J29" s="11"/>
      <c r="K29" s="20"/>
      <c r="L29" s="10"/>
    </row>
    <row r="30" spans="1:12" x14ac:dyDescent="0.25">
      <c r="F30" s="19" t="s">
        <v>13</v>
      </c>
      <c r="G30" s="39" t="s">
        <v>10</v>
      </c>
      <c r="H30" s="39"/>
      <c r="I30" s="39"/>
      <c r="J30" s="39"/>
      <c r="K30" s="14"/>
    </row>
    <row r="31" spans="1:12" x14ac:dyDescent="0.25">
      <c r="F31" s="14"/>
      <c r="G31" s="14"/>
      <c r="H31" s="14"/>
      <c r="I31" s="14"/>
      <c r="J31" s="14"/>
      <c r="K31" s="14"/>
    </row>
    <row r="57" ht="22.5" customHeight="1" x14ac:dyDescent="0.25"/>
  </sheetData>
  <autoFilter ref="A14:L14"/>
  <mergeCells count="12">
    <mergeCell ref="G30:J3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8:J28"/>
  </mergeCells>
  <pageMargins left="0.25" right="0.25" top="0.75" bottom="0.75" header="0.3" footer="0.3"/>
  <pageSetup paperSize="9" scale="8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7"/>
  <sheetViews>
    <sheetView view="pageBreakPreview" zoomScale="96" zoomScaleNormal="40" zoomScaleSheetLayoutView="96" workbookViewId="0">
      <selection activeCell="E15" sqref="E15:G22"/>
    </sheetView>
  </sheetViews>
  <sheetFormatPr defaultRowHeight="15" x14ac:dyDescent="0.25"/>
  <cols>
    <col min="1" max="1" width="2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1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8"/>
      <c r="I5" s="42" t="s">
        <v>28</v>
      </c>
      <c r="J5" s="42"/>
      <c r="K5" s="42"/>
      <c r="L5" s="42"/>
    </row>
    <row r="6" spans="1:26" x14ac:dyDescent="0.25">
      <c r="D6" s="4"/>
      <c r="E6" s="4"/>
      <c r="F6" s="4"/>
      <c r="G6" s="4"/>
      <c r="H6" s="4"/>
      <c r="I6" s="43" t="s">
        <v>7</v>
      </c>
      <c r="J6" s="43"/>
      <c r="K6" s="43"/>
      <c r="L6" s="43"/>
    </row>
    <row r="7" spans="1:26" ht="15.75" x14ac:dyDescent="0.25">
      <c r="D7" s="4"/>
      <c r="E7" s="4"/>
      <c r="F7" s="4"/>
      <c r="G7" s="15"/>
      <c r="H7" s="15"/>
      <c r="I7" s="42">
        <v>7</v>
      </c>
      <c r="J7" s="42"/>
      <c r="K7" s="42"/>
      <c r="L7" s="42"/>
    </row>
    <row r="8" spans="1:26" x14ac:dyDescent="0.25">
      <c r="D8" s="4"/>
      <c r="E8" s="4"/>
      <c r="F8" s="4"/>
      <c r="G8" s="4"/>
      <c r="H8" s="4"/>
      <c r="I8" s="43" t="s">
        <v>8</v>
      </c>
      <c r="J8" s="43"/>
      <c r="K8" s="43"/>
      <c r="L8" s="43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44" t="s">
        <v>9</v>
      </c>
      <c r="E11" s="44"/>
      <c r="F11" s="45">
        <v>45568</v>
      </c>
      <c r="G11" s="45"/>
      <c r="H11" s="21"/>
      <c r="I11" s="6"/>
      <c r="J11" s="4"/>
      <c r="K11" s="4"/>
      <c r="L11" s="4"/>
    </row>
    <row r="12" spans="1:26" ht="15.75" x14ac:dyDescent="0.25">
      <c r="D12" s="44" t="s">
        <v>15</v>
      </c>
      <c r="E12" s="44"/>
      <c r="F12" s="46">
        <v>100</v>
      </c>
      <c r="G12" s="46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x14ac:dyDescent="0.25">
      <c r="A15" s="26" t="str">
        <f t="shared" ref="A15:A22" si="0">$I$5</f>
        <v>литература</v>
      </c>
      <c r="B15" s="26">
        <v>5</v>
      </c>
      <c r="C15" s="27">
        <f t="shared" ref="C15:C22" si="1">ROW(B15)-14</f>
        <v>1</v>
      </c>
      <c r="D15" s="28" t="s">
        <v>50</v>
      </c>
      <c r="E15" s="28"/>
      <c r="F15" s="28"/>
      <c r="G15" s="28"/>
      <c r="H15" s="28">
        <v>7</v>
      </c>
      <c r="I15" s="30">
        <v>7</v>
      </c>
      <c r="J15" s="28">
        <v>26</v>
      </c>
      <c r="K15" s="29">
        <f t="shared" ref="K15:K22" si="2">J15/$F$12</f>
        <v>0.26</v>
      </c>
      <c r="L15" s="28" t="s">
        <v>27</v>
      </c>
    </row>
    <row r="16" spans="1:26" x14ac:dyDescent="0.25">
      <c r="A16" s="26" t="str">
        <f t="shared" si="0"/>
        <v>литература</v>
      </c>
      <c r="B16" s="26">
        <v>5</v>
      </c>
      <c r="C16" s="27">
        <f t="shared" si="1"/>
        <v>2</v>
      </c>
      <c r="D16" s="28" t="s">
        <v>51</v>
      </c>
      <c r="E16" s="28"/>
      <c r="F16" s="28"/>
      <c r="G16" s="28"/>
      <c r="H16" s="28">
        <v>7</v>
      </c>
      <c r="I16" s="28">
        <v>7</v>
      </c>
      <c r="J16" s="28">
        <v>21.5</v>
      </c>
      <c r="K16" s="29">
        <f t="shared" si="2"/>
        <v>0.215</v>
      </c>
      <c r="L16" s="28" t="s">
        <v>27</v>
      </c>
    </row>
    <row r="17" spans="1:12" x14ac:dyDescent="0.25">
      <c r="A17" s="26" t="str">
        <f t="shared" si="0"/>
        <v>литература</v>
      </c>
      <c r="B17" s="26">
        <v>5</v>
      </c>
      <c r="C17" s="27">
        <f t="shared" si="1"/>
        <v>3</v>
      </c>
      <c r="D17" s="28" t="s">
        <v>52</v>
      </c>
      <c r="E17" s="28"/>
      <c r="F17" s="28"/>
      <c r="G17" s="28"/>
      <c r="H17" s="28">
        <v>7</v>
      </c>
      <c r="I17" s="28">
        <v>7</v>
      </c>
      <c r="J17" s="28">
        <v>23</v>
      </c>
      <c r="K17" s="29">
        <f t="shared" si="2"/>
        <v>0.23</v>
      </c>
      <c r="L17" s="28" t="s">
        <v>27</v>
      </c>
    </row>
    <row r="18" spans="1:12" x14ac:dyDescent="0.25">
      <c r="A18" s="26" t="str">
        <f t="shared" si="0"/>
        <v>литература</v>
      </c>
      <c r="B18" s="26">
        <v>5</v>
      </c>
      <c r="C18" s="27">
        <f t="shared" si="1"/>
        <v>4</v>
      </c>
      <c r="D18" s="28" t="s">
        <v>53</v>
      </c>
      <c r="E18" s="28"/>
      <c r="F18" s="28"/>
      <c r="G18" s="28"/>
      <c r="H18" s="28">
        <v>7</v>
      </c>
      <c r="I18" s="28">
        <v>7</v>
      </c>
      <c r="J18" s="28">
        <v>9</v>
      </c>
      <c r="K18" s="29">
        <f t="shared" si="2"/>
        <v>0.09</v>
      </c>
      <c r="L18" s="28" t="s">
        <v>27</v>
      </c>
    </row>
    <row r="19" spans="1:12" x14ac:dyDescent="0.25">
      <c r="A19" s="26" t="str">
        <f t="shared" si="0"/>
        <v>литература</v>
      </c>
      <c r="B19" s="26">
        <v>5</v>
      </c>
      <c r="C19" s="27">
        <f t="shared" si="1"/>
        <v>5</v>
      </c>
      <c r="D19" s="28" t="s">
        <v>54</v>
      </c>
      <c r="E19" s="28"/>
      <c r="F19" s="28"/>
      <c r="G19" s="28"/>
      <c r="H19" s="28">
        <v>7</v>
      </c>
      <c r="I19" s="28">
        <v>7</v>
      </c>
      <c r="J19" s="28">
        <v>9</v>
      </c>
      <c r="K19" s="29">
        <f t="shared" si="2"/>
        <v>0.09</v>
      </c>
      <c r="L19" s="28" t="s">
        <v>27</v>
      </c>
    </row>
    <row r="20" spans="1:12" x14ac:dyDescent="0.25">
      <c r="A20" s="26" t="str">
        <f t="shared" si="0"/>
        <v>литература</v>
      </c>
      <c r="B20" s="26">
        <v>5</v>
      </c>
      <c r="C20" s="27">
        <f t="shared" si="1"/>
        <v>6</v>
      </c>
      <c r="D20" s="28" t="s">
        <v>55</v>
      </c>
      <c r="E20" s="28"/>
      <c r="F20" s="28"/>
      <c r="G20" s="28"/>
      <c r="H20" s="28">
        <v>7</v>
      </c>
      <c r="I20" s="28">
        <v>7</v>
      </c>
      <c r="J20" s="28">
        <v>11</v>
      </c>
      <c r="K20" s="29">
        <f t="shared" si="2"/>
        <v>0.11</v>
      </c>
      <c r="L20" s="28" t="s">
        <v>27</v>
      </c>
    </row>
    <row r="21" spans="1:12" x14ac:dyDescent="0.25">
      <c r="A21" s="26" t="str">
        <f t="shared" si="0"/>
        <v>литература</v>
      </c>
      <c r="B21" s="26">
        <v>5</v>
      </c>
      <c r="C21" s="27">
        <f t="shared" si="1"/>
        <v>7</v>
      </c>
      <c r="D21" s="28" t="s">
        <v>56</v>
      </c>
      <c r="E21" s="28"/>
      <c r="F21" s="28"/>
      <c r="G21" s="28"/>
      <c r="H21" s="28">
        <v>7</v>
      </c>
      <c r="I21" s="28">
        <v>7</v>
      </c>
      <c r="J21" s="28">
        <v>28.5</v>
      </c>
      <c r="K21" s="29">
        <f t="shared" si="2"/>
        <v>0.28499999999999998</v>
      </c>
      <c r="L21" s="28" t="s">
        <v>27</v>
      </c>
    </row>
    <row r="22" spans="1:12" x14ac:dyDescent="0.25">
      <c r="A22" s="26" t="str">
        <f t="shared" si="0"/>
        <v>литература</v>
      </c>
      <c r="B22" s="26">
        <v>5</v>
      </c>
      <c r="C22" s="27">
        <f t="shared" si="1"/>
        <v>8</v>
      </c>
      <c r="D22" s="28" t="s">
        <v>57</v>
      </c>
      <c r="E22" s="28"/>
      <c r="F22" s="28"/>
      <c r="G22" s="28"/>
      <c r="H22" s="28">
        <v>7</v>
      </c>
      <c r="I22" s="28">
        <v>7</v>
      </c>
      <c r="J22" s="28">
        <v>15.5</v>
      </c>
      <c r="K22" s="29">
        <f t="shared" si="2"/>
        <v>0.155</v>
      </c>
      <c r="L22" s="28" t="s">
        <v>27</v>
      </c>
    </row>
    <row r="26" spans="1:12" ht="15.75" x14ac:dyDescent="0.25">
      <c r="D26" s="2"/>
      <c r="E26" s="2"/>
      <c r="F26" s="13"/>
      <c r="G26" s="13"/>
      <c r="H26" s="13"/>
      <c r="I26" s="6"/>
      <c r="J26" s="4"/>
      <c r="K26" s="4"/>
      <c r="L26" s="9"/>
    </row>
    <row r="27" spans="1:12" ht="15.75" x14ac:dyDescent="0.25">
      <c r="D27" s="8" t="s">
        <v>11</v>
      </c>
      <c r="F27" s="5"/>
      <c r="G27" s="11"/>
      <c r="H27" s="11" t="s">
        <v>65</v>
      </c>
      <c r="I27" s="12"/>
      <c r="J27" s="11"/>
      <c r="K27" s="20"/>
      <c r="L27" s="10"/>
    </row>
    <row r="28" spans="1:12" x14ac:dyDescent="0.25">
      <c r="D28" s="4"/>
      <c r="E28" s="4"/>
      <c r="F28" s="19" t="s">
        <v>13</v>
      </c>
      <c r="G28" s="39" t="s">
        <v>10</v>
      </c>
      <c r="H28" s="39"/>
      <c r="I28" s="39"/>
      <c r="J28" s="39"/>
      <c r="K28" s="14"/>
      <c r="L28" s="4"/>
    </row>
    <row r="29" spans="1:12" ht="15.75" x14ac:dyDescent="0.25">
      <c r="D29" s="8" t="s">
        <v>12</v>
      </c>
      <c r="F29" s="5"/>
      <c r="G29" s="11"/>
      <c r="H29" s="11" t="s">
        <v>63</v>
      </c>
      <c r="I29" s="12"/>
      <c r="J29" s="11"/>
      <c r="K29" s="20"/>
      <c r="L29" s="10"/>
    </row>
    <row r="30" spans="1:12" x14ac:dyDescent="0.25">
      <c r="F30" s="19" t="s">
        <v>13</v>
      </c>
      <c r="G30" s="39" t="s">
        <v>10</v>
      </c>
      <c r="H30" s="39"/>
      <c r="I30" s="39"/>
      <c r="J30" s="39"/>
      <c r="K30" s="14"/>
    </row>
    <row r="31" spans="1:12" x14ac:dyDescent="0.25">
      <c r="F31" s="14"/>
      <c r="G31" s="14"/>
      <c r="H31" s="14"/>
      <c r="I31" s="14"/>
      <c r="J31" s="14"/>
      <c r="K31" s="14"/>
    </row>
    <row r="57" ht="22.5" customHeight="1" x14ac:dyDescent="0.25"/>
  </sheetData>
  <autoFilter ref="A14:L14"/>
  <mergeCells count="12">
    <mergeCell ref="G30:J3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8:J28"/>
  </mergeCells>
  <pageMargins left="0.25" right="0.25" top="0.75" bottom="0.75" header="0.3" footer="0.3"/>
  <pageSetup paperSize="9" scale="8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L15:L22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62"/>
  <sheetViews>
    <sheetView view="pageBreakPreview" topLeftCell="A12" zoomScale="93" zoomScaleNormal="40" zoomScaleSheetLayoutView="93" workbookViewId="0">
      <selection activeCell="E15" sqref="E15:G27"/>
    </sheetView>
  </sheetViews>
  <sheetFormatPr defaultRowHeight="15" x14ac:dyDescent="0.25"/>
  <cols>
    <col min="1" max="1" width="16.42578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1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8"/>
      <c r="I5" s="42" t="s">
        <v>28</v>
      </c>
      <c r="J5" s="42"/>
      <c r="K5" s="42"/>
      <c r="L5" s="42"/>
    </row>
    <row r="6" spans="1:26" x14ac:dyDescent="0.25">
      <c r="D6" s="4"/>
      <c r="E6" s="4"/>
      <c r="F6" s="4"/>
      <c r="G6" s="4"/>
      <c r="H6" s="4"/>
      <c r="I6" s="43" t="s">
        <v>7</v>
      </c>
      <c r="J6" s="43"/>
      <c r="K6" s="43"/>
      <c r="L6" s="43"/>
    </row>
    <row r="7" spans="1:26" ht="15.75" x14ac:dyDescent="0.25">
      <c r="D7" s="4"/>
      <c r="E7" s="4"/>
      <c r="F7" s="4"/>
      <c r="G7" s="15"/>
      <c r="H7" s="15"/>
      <c r="I7" s="42">
        <v>8</v>
      </c>
      <c r="J7" s="42"/>
      <c r="K7" s="42"/>
      <c r="L7" s="42"/>
    </row>
    <row r="8" spans="1:26" x14ac:dyDescent="0.25">
      <c r="D8" s="4"/>
      <c r="E8" s="4"/>
      <c r="F8" s="4"/>
      <c r="G8" s="4"/>
      <c r="H8" s="4"/>
      <c r="I8" s="43" t="s">
        <v>8</v>
      </c>
      <c r="J8" s="43"/>
      <c r="K8" s="43"/>
      <c r="L8" s="43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44" t="s">
        <v>9</v>
      </c>
      <c r="E11" s="44"/>
      <c r="F11" s="45">
        <v>45568</v>
      </c>
      <c r="G11" s="45"/>
      <c r="H11" s="21"/>
      <c r="I11" s="6"/>
      <c r="J11" s="4"/>
      <c r="K11" s="4"/>
      <c r="L11" s="4"/>
    </row>
    <row r="12" spans="1:26" ht="15.75" x14ac:dyDescent="0.25">
      <c r="D12" s="44" t="s">
        <v>15</v>
      </c>
      <c r="E12" s="44"/>
      <c r="F12" s="46">
        <v>100</v>
      </c>
      <c r="G12" s="46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x14ac:dyDescent="0.25">
      <c r="A15" s="26" t="str">
        <f t="shared" ref="A15:A27" si="0">$I$5</f>
        <v>литература</v>
      </c>
      <c r="B15" s="26">
        <v>5</v>
      </c>
      <c r="C15" s="27">
        <f t="shared" ref="C15:C27" si="1">ROW(B15)-14</f>
        <v>1</v>
      </c>
      <c r="D15" s="28" t="s">
        <v>36</v>
      </c>
      <c r="E15" s="28"/>
      <c r="F15" s="28"/>
      <c r="G15" s="28"/>
      <c r="H15" s="28">
        <f t="shared" ref="H15:H27" si="2">$I$7</f>
        <v>8</v>
      </c>
      <c r="I15" s="30">
        <v>8</v>
      </c>
      <c r="J15" s="28">
        <v>84</v>
      </c>
      <c r="K15" s="29">
        <f t="shared" ref="K15:K27" si="3">J15/$F$12</f>
        <v>0.84</v>
      </c>
      <c r="L15" s="28" t="s">
        <v>25</v>
      </c>
    </row>
    <row r="16" spans="1:26" x14ac:dyDescent="0.25">
      <c r="A16" s="26" t="str">
        <f t="shared" si="0"/>
        <v>литература</v>
      </c>
      <c r="B16" s="26">
        <v>5</v>
      </c>
      <c r="C16" s="27">
        <f t="shared" si="1"/>
        <v>2</v>
      </c>
      <c r="D16" s="28" t="s">
        <v>39</v>
      </c>
      <c r="E16" s="28"/>
      <c r="F16" s="28"/>
      <c r="G16" s="28"/>
      <c r="H16" s="28">
        <f t="shared" si="2"/>
        <v>8</v>
      </c>
      <c r="I16" s="28">
        <v>8</v>
      </c>
      <c r="J16" s="28">
        <v>45</v>
      </c>
      <c r="K16" s="29">
        <f t="shared" si="3"/>
        <v>0.45</v>
      </c>
      <c r="L16" s="28" t="s">
        <v>26</v>
      </c>
    </row>
    <row r="17" spans="1:12" ht="15.75" thickBot="1" x14ac:dyDescent="0.3">
      <c r="A17" s="26" t="str">
        <f t="shared" si="0"/>
        <v>литература</v>
      </c>
      <c r="B17" s="26">
        <v>5</v>
      </c>
      <c r="C17" s="27">
        <f t="shared" si="1"/>
        <v>3</v>
      </c>
      <c r="D17" s="28" t="s">
        <v>40</v>
      </c>
      <c r="E17" s="28"/>
      <c r="F17" s="28"/>
      <c r="G17" s="28"/>
      <c r="H17" s="28">
        <f t="shared" si="2"/>
        <v>8</v>
      </c>
      <c r="I17" s="28">
        <v>8</v>
      </c>
      <c r="J17" s="28">
        <v>40</v>
      </c>
      <c r="K17" s="29">
        <f t="shared" si="3"/>
        <v>0.4</v>
      </c>
      <c r="L17" s="28" t="s">
        <v>26</v>
      </c>
    </row>
    <row r="18" spans="1:12" x14ac:dyDescent="0.25">
      <c r="A18" s="26" t="str">
        <f t="shared" si="0"/>
        <v>литература</v>
      </c>
      <c r="B18" s="26">
        <v>5</v>
      </c>
      <c r="C18" s="27">
        <f t="shared" si="1"/>
        <v>4</v>
      </c>
      <c r="D18" s="31" t="s">
        <v>37</v>
      </c>
      <c r="E18" s="28"/>
      <c r="F18" s="28"/>
      <c r="G18" s="28"/>
      <c r="H18" s="28">
        <f t="shared" si="2"/>
        <v>8</v>
      </c>
      <c r="I18" s="28">
        <v>8</v>
      </c>
      <c r="J18" s="28">
        <v>38</v>
      </c>
      <c r="K18" s="29">
        <f t="shared" si="3"/>
        <v>0.38</v>
      </c>
      <c r="L18" s="28" t="s">
        <v>27</v>
      </c>
    </row>
    <row r="19" spans="1:12" x14ac:dyDescent="0.25">
      <c r="A19" s="26" t="str">
        <f t="shared" si="0"/>
        <v>литература</v>
      </c>
      <c r="B19" s="26">
        <v>5</v>
      </c>
      <c r="C19" s="27">
        <f t="shared" si="1"/>
        <v>5</v>
      </c>
      <c r="D19" s="28" t="s">
        <v>38</v>
      </c>
      <c r="E19" s="28"/>
      <c r="F19" s="28"/>
      <c r="G19" s="28"/>
      <c r="H19" s="28">
        <f t="shared" si="2"/>
        <v>8</v>
      </c>
      <c r="I19" s="28">
        <v>8</v>
      </c>
      <c r="J19" s="28">
        <v>35</v>
      </c>
      <c r="K19" s="29">
        <f t="shared" si="3"/>
        <v>0.35</v>
      </c>
      <c r="L19" s="28" t="s">
        <v>27</v>
      </c>
    </row>
    <row r="20" spans="1:12" x14ac:dyDescent="0.25">
      <c r="A20" s="26" t="str">
        <f t="shared" si="0"/>
        <v>литература</v>
      </c>
      <c r="B20" s="26">
        <v>5</v>
      </c>
      <c r="C20" s="27">
        <f t="shared" si="1"/>
        <v>6</v>
      </c>
      <c r="D20" s="28" t="s">
        <v>41</v>
      </c>
      <c r="E20" s="28"/>
      <c r="F20" s="28"/>
      <c r="G20" s="28"/>
      <c r="H20" s="28">
        <f t="shared" si="2"/>
        <v>8</v>
      </c>
      <c r="I20" s="28">
        <v>8</v>
      </c>
      <c r="J20" s="28">
        <v>30</v>
      </c>
      <c r="K20" s="29">
        <f t="shared" si="3"/>
        <v>0.3</v>
      </c>
      <c r="L20" s="28" t="s">
        <v>27</v>
      </c>
    </row>
    <row r="21" spans="1:12" x14ac:dyDescent="0.25">
      <c r="A21" s="26" t="str">
        <f t="shared" si="0"/>
        <v>литература</v>
      </c>
      <c r="B21" s="26">
        <v>5</v>
      </c>
      <c r="C21" s="27">
        <f t="shared" si="1"/>
        <v>7</v>
      </c>
      <c r="D21" s="28" t="s">
        <v>42</v>
      </c>
      <c r="E21" s="28"/>
      <c r="F21" s="28"/>
      <c r="G21" s="28"/>
      <c r="H21" s="28">
        <f t="shared" si="2"/>
        <v>8</v>
      </c>
      <c r="I21" s="28">
        <v>8</v>
      </c>
      <c r="J21" s="28">
        <v>28</v>
      </c>
      <c r="K21" s="29">
        <f t="shared" si="3"/>
        <v>0.28000000000000003</v>
      </c>
      <c r="L21" s="28" t="s">
        <v>27</v>
      </c>
    </row>
    <row r="22" spans="1:12" x14ac:dyDescent="0.25">
      <c r="A22" s="26" t="str">
        <f t="shared" si="0"/>
        <v>литература</v>
      </c>
      <c r="B22" s="26">
        <v>5</v>
      </c>
      <c r="C22" s="27">
        <f t="shared" si="1"/>
        <v>8</v>
      </c>
      <c r="D22" s="28" t="s">
        <v>45</v>
      </c>
      <c r="E22" s="28"/>
      <c r="F22" s="28"/>
      <c r="G22" s="28"/>
      <c r="H22" s="28">
        <f t="shared" si="2"/>
        <v>8</v>
      </c>
      <c r="I22" s="28">
        <v>8</v>
      </c>
      <c r="J22" s="28">
        <v>28</v>
      </c>
      <c r="K22" s="29">
        <f t="shared" si="3"/>
        <v>0.28000000000000003</v>
      </c>
      <c r="L22" s="28" t="s">
        <v>27</v>
      </c>
    </row>
    <row r="23" spans="1:12" x14ac:dyDescent="0.25">
      <c r="A23" s="26" t="str">
        <f t="shared" si="0"/>
        <v>литература</v>
      </c>
      <c r="B23" s="26">
        <v>5</v>
      </c>
      <c r="C23" s="27">
        <f t="shared" si="1"/>
        <v>9</v>
      </c>
      <c r="D23" s="28" t="s">
        <v>46</v>
      </c>
      <c r="E23" s="28"/>
      <c r="F23" s="28"/>
      <c r="G23" s="28"/>
      <c r="H23" s="28">
        <f t="shared" si="2"/>
        <v>8</v>
      </c>
      <c r="I23" s="28">
        <v>8</v>
      </c>
      <c r="J23" s="28">
        <v>20</v>
      </c>
      <c r="K23" s="29">
        <f t="shared" si="3"/>
        <v>0.2</v>
      </c>
      <c r="L23" s="28" t="s">
        <v>27</v>
      </c>
    </row>
    <row r="24" spans="1:12" x14ac:dyDescent="0.25">
      <c r="A24" s="26" t="str">
        <f t="shared" si="0"/>
        <v>литература</v>
      </c>
      <c r="B24" s="26">
        <v>5</v>
      </c>
      <c r="C24" s="27">
        <f t="shared" si="1"/>
        <v>10</v>
      </c>
      <c r="D24" s="28" t="s">
        <v>44</v>
      </c>
      <c r="E24" s="28"/>
      <c r="F24" s="28"/>
      <c r="G24" s="28"/>
      <c r="H24" s="28">
        <f t="shared" si="2"/>
        <v>8</v>
      </c>
      <c r="I24" s="28">
        <v>8</v>
      </c>
      <c r="J24" s="28">
        <v>18</v>
      </c>
      <c r="K24" s="29">
        <f t="shared" si="3"/>
        <v>0.18</v>
      </c>
      <c r="L24" s="28" t="s">
        <v>27</v>
      </c>
    </row>
    <row r="25" spans="1:12" x14ac:dyDescent="0.25">
      <c r="A25" s="26" t="str">
        <f t="shared" si="0"/>
        <v>литература</v>
      </c>
      <c r="B25" s="26">
        <v>5</v>
      </c>
      <c r="C25" s="27">
        <f t="shared" si="1"/>
        <v>11</v>
      </c>
      <c r="D25" s="28" t="s">
        <v>43</v>
      </c>
      <c r="E25" s="28"/>
      <c r="F25" s="28"/>
      <c r="G25" s="28"/>
      <c r="H25" s="28">
        <f t="shared" si="2"/>
        <v>8</v>
      </c>
      <c r="I25" s="28">
        <v>8</v>
      </c>
      <c r="J25" s="28">
        <v>15</v>
      </c>
      <c r="K25" s="29">
        <f t="shared" si="3"/>
        <v>0.15</v>
      </c>
      <c r="L25" s="28" t="s">
        <v>27</v>
      </c>
    </row>
    <row r="26" spans="1:12" x14ac:dyDescent="0.25">
      <c r="A26" s="26" t="str">
        <f t="shared" si="0"/>
        <v>литература</v>
      </c>
      <c r="B26" s="26">
        <v>5</v>
      </c>
      <c r="C26" s="27">
        <f t="shared" si="1"/>
        <v>12</v>
      </c>
      <c r="D26" s="28" t="s">
        <v>47</v>
      </c>
      <c r="E26" s="28"/>
      <c r="F26" s="28"/>
      <c r="G26" s="28"/>
      <c r="H26" s="28">
        <f t="shared" si="2"/>
        <v>8</v>
      </c>
      <c r="I26" s="28">
        <v>8</v>
      </c>
      <c r="J26" s="28">
        <v>10</v>
      </c>
      <c r="K26" s="29">
        <f t="shared" si="3"/>
        <v>0.1</v>
      </c>
      <c r="L26" s="28" t="s">
        <v>27</v>
      </c>
    </row>
    <row r="27" spans="1:12" x14ac:dyDescent="0.25">
      <c r="A27" s="26" t="str">
        <f t="shared" si="0"/>
        <v>литература</v>
      </c>
      <c r="B27" s="26">
        <v>5</v>
      </c>
      <c r="C27" s="27">
        <f t="shared" si="1"/>
        <v>13</v>
      </c>
      <c r="D27" s="28" t="s">
        <v>48</v>
      </c>
      <c r="E27" s="28"/>
      <c r="F27" s="28"/>
      <c r="G27" s="28"/>
      <c r="H27" s="28">
        <f t="shared" si="2"/>
        <v>8</v>
      </c>
      <c r="I27" s="28">
        <v>8</v>
      </c>
      <c r="J27" s="28">
        <v>8</v>
      </c>
      <c r="K27" s="29">
        <f t="shared" si="3"/>
        <v>0.08</v>
      </c>
      <c r="L27" s="28" t="s">
        <v>27</v>
      </c>
    </row>
    <row r="31" spans="1:12" ht="15.75" x14ac:dyDescent="0.25">
      <c r="D31" s="2"/>
      <c r="E31" s="2"/>
      <c r="F31" s="13"/>
      <c r="G31" s="13"/>
      <c r="H31" s="13"/>
      <c r="I31" s="6"/>
      <c r="J31" s="4"/>
      <c r="K31" s="4"/>
      <c r="L31" s="9"/>
    </row>
    <row r="32" spans="1:12" ht="15.75" x14ac:dyDescent="0.25">
      <c r="D32" s="8" t="s">
        <v>11</v>
      </c>
      <c r="F32" s="5"/>
      <c r="G32" s="11"/>
      <c r="H32" s="11" t="s">
        <v>64</v>
      </c>
      <c r="I32" s="12"/>
      <c r="J32" s="11"/>
      <c r="K32" s="20"/>
      <c r="L32" s="10"/>
    </row>
    <row r="33" spans="4:12" x14ac:dyDescent="0.25">
      <c r="D33" s="4"/>
      <c r="E33" s="4"/>
      <c r="F33" s="19" t="s">
        <v>13</v>
      </c>
      <c r="G33" s="39" t="s">
        <v>10</v>
      </c>
      <c r="H33" s="39"/>
      <c r="I33" s="39"/>
      <c r="J33" s="39"/>
      <c r="K33" s="14"/>
      <c r="L33" s="4"/>
    </row>
    <row r="34" spans="4:12" ht="15.75" x14ac:dyDescent="0.25">
      <c r="D34" s="8" t="s">
        <v>12</v>
      </c>
      <c r="F34" s="5"/>
      <c r="G34" s="11"/>
      <c r="H34" s="11" t="s">
        <v>63</v>
      </c>
      <c r="I34" s="12"/>
      <c r="J34" s="11"/>
      <c r="K34" s="20"/>
      <c r="L34" s="10"/>
    </row>
    <row r="35" spans="4:12" x14ac:dyDescent="0.25">
      <c r="F35" s="19" t="s">
        <v>13</v>
      </c>
      <c r="G35" s="39" t="s">
        <v>10</v>
      </c>
      <c r="H35" s="39"/>
      <c r="I35" s="39"/>
      <c r="J35" s="39"/>
      <c r="K35" s="14"/>
    </row>
    <row r="36" spans="4:12" x14ac:dyDescent="0.25">
      <c r="F36" s="14"/>
      <c r="G36" s="14"/>
      <c r="H36" s="14"/>
      <c r="I36" s="14"/>
      <c r="J36" s="14"/>
      <c r="K36" s="14"/>
    </row>
    <row r="62" ht="22.5" customHeight="1" x14ac:dyDescent="0.25"/>
  </sheetData>
  <autoFilter ref="A14:L14"/>
  <mergeCells count="12">
    <mergeCell ref="G35:J3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3:J33"/>
  </mergeCells>
  <pageMargins left="0.25" right="0.25" top="0.75" bottom="0.75" header="0.3" footer="0.3"/>
  <pageSetup paperSize="9" scale="8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4"/>
  <sheetViews>
    <sheetView view="pageBreakPreview" zoomScale="70" zoomScaleNormal="40" zoomScaleSheetLayoutView="70" workbookViewId="0">
      <selection activeCell="E15" sqref="E15:G19"/>
    </sheetView>
  </sheetViews>
  <sheetFormatPr defaultRowHeight="15" x14ac:dyDescent="0.25"/>
  <cols>
    <col min="1" max="1" width="15.710937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1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8"/>
      <c r="I5" s="42" t="s">
        <v>28</v>
      </c>
      <c r="J5" s="42"/>
      <c r="K5" s="42"/>
      <c r="L5" s="42"/>
    </row>
    <row r="6" spans="1:26" x14ac:dyDescent="0.25">
      <c r="D6" s="4"/>
      <c r="E6" s="4"/>
      <c r="F6" s="4"/>
      <c r="G6" s="4"/>
      <c r="H6" s="4"/>
      <c r="I6" s="43" t="s">
        <v>7</v>
      </c>
      <c r="J6" s="43"/>
      <c r="K6" s="43"/>
      <c r="L6" s="43"/>
    </row>
    <row r="7" spans="1:26" ht="15.75" x14ac:dyDescent="0.25">
      <c r="D7" s="4"/>
      <c r="E7" s="4"/>
      <c r="F7" s="4"/>
      <c r="G7" s="15"/>
      <c r="H7" s="15"/>
      <c r="I7" s="42">
        <v>9</v>
      </c>
      <c r="J7" s="42"/>
      <c r="K7" s="42"/>
      <c r="L7" s="42"/>
    </row>
    <row r="8" spans="1:26" x14ac:dyDescent="0.25">
      <c r="D8" s="4"/>
      <c r="E8" s="4"/>
      <c r="F8" s="4"/>
      <c r="G8" s="4"/>
      <c r="H8" s="4"/>
      <c r="I8" s="43" t="s">
        <v>8</v>
      </c>
      <c r="J8" s="43"/>
      <c r="K8" s="43"/>
      <c r="L8" s="43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44" t="s">
        <v>9</v>
      </c>
      <c r="E11" s="44"/>
      <c r="F11" s="45">
        <v>45568</v>
      </c>
      <c r="G11" s="45"/>
      <c r="H11" s="21"/>
      <c r="I11" s="6"/>
      <c r="J11" s="4"/>
      <c r="K11" s="4"/>
      <c r="L11" s="4"/>
    </row>
    <row r="12" spans="1:26" ht="15.75" x14ac:dyDescent="0.25">
      <c r="D12" s="44" t="s">
        <v>15</v>
      </c>
      <c r="E12" s="44"/>
      <c r="F12" s="46">
        <v>100</v>
      </c>
      <c r="G12" s="46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34" t="s">
        <v>17</v>
      </c>
      <c r="D14" s="34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x14ac:dyDescent="0.25">
      <c r="A15" s="26" t="str">
        <f t="shared" ref="A15:A19" si="0">$I$5</f>
        <v>литература</v>
      </c>
      <c r="B15" s="32">
        <v>5</v>
      </c>
      <c r="C15" s="27">
        <f t="shared" ref="C15:C19" si="1">ROW(B15)-14</f>
        <v>1</v>
      </c>
      <c r="D15" s="35" t="s">
        <v>58</v>
      </c>
      <c r="E15" s="33"/>
      <c r="F15" s="28"/>
      <c r="G15" s="28"/>
      <c r="H15" s="28">
        <f t="shared" ref="H15:H19" si="2">$I$7</f>
        <v>9</v>
      </c>
      <c r="I15" s="30">
        <v>9</v>
      </c>
      <c r="J15" s="28">
        <v>58</v>
      </c>
      <c r="K15" s="29">
        <f t="shared" ref="K15:K19" si="3">J15/$F$12</f>
        <v>0.57999999999999996</v>
      </c>
      <c r="L15" s="28" t="s">
        <v>26</v>
      </c>
    </row>
    <row r="16" spans="1:26" x14ac:dyDescent="0.25">
      <c r="A16" s="26" t="str">
        <f t="shared" si="0"/>
        <v>литература</v>
      </c>
      <c r="B16" s="32">
        <v>5</v>
      </c>
      <c r="C16" s="27">
        <f t="shared" si="1"/>
        <v>2</v>
      </c>
      <c r="D16" s="35" t="s">
        <v>60</v>
      </c>
      <c r="E16" s="33"/>
      <c r="F16" s="28"/>
      <c r="G16" s="28"/>
      <c r="H16" s="28">
        <f t="shared" si="2"/>
        <v>9</v>
      </c>
      <c r="I16" s="28">
        <v>9</v>
      </c>
      <c r="J16" s="28">
        <v>40</v>
      </c>
      <c r="K16" s="29">
        <f t="shared" si="3"/>
        <v>0.4</v>
      </c>
      <c r="L16" s="28" t="s">
        <v>27</v>
      </c>
    </row>
    <row r="17" spans="1:12" x14ac:dyDescent="0.25">
      <c r="A17" s="26" t="str">
        <f t="shared" si="0"/>
        <v>литература</v>
      </c>
      <c r="B17" s="32">
        <v>5</v>
      </c>
      <c r="C17" s="27">
        <f t="shared" si="1"/>
        <v>3</v>
      </c>
      <c r="D17" s="35" t="s">
        <v>61</v>
      </c>
      <c r="E17" s="33"/>
      <c r="F17" s="28"/>
      <c r="G17" s="28"/>
      <c r="H17" s="28">
        <f t="shared" si="2"/>
        <v>9</v>
      </c>
      <c r="I17" s="28">
        <v>9</v>
      </c>
      <c r="J17" s="28">
        <v>37</v>
      </c>
      <c r="K17" s="29">
        <f t="shared" si="3"/>
        <v>0.37</v>
      </c>
      <c r="L17" s="28" t="s">
        <v>27</v>
      </c>
    </row>
    <row r="18" spans="1:12" x14ac:dyDescent="0.25">
      <c r="A18" s="26" t="str">
        <f t="shared" si="0"/>
        <v>литература</v>
      </c>
      <c r="B18" s="32">
        <v>5</v>
      </c>
      <c r="C18" s="27">
        <f t="shared" si="1"/>
        <v>4</v>
      </c>
      <c r="D18" s="35" t="s">
        <v>59</v>
      </c>
      <c r="E18" s="33"/>
      <c r="F18" s="28"/>
      <c r="G18" s="28"/>
      <c r="H18" s="28">
        <f t="shared" si="2"/>
        <v>9</v>
      </c>
      <c r="I18" s="28">
        <v>9</v>
      </c>
      <c r="J18" s="28">
        <v>30</v>
      </c>
      <c r="K18" s="29">
        <f t="shared" si="3"/>
        <v>0.3</v>
      </c>
      <c r="L18" s="28" t="s">
        <v>27</v>
      </c>
    </row>
    <row r="19" spans="1:12" x14ac:dyDescent="0.25">
      <c r="A19" s="26" t="str">
        <f t="shared" si="0"/>
        <v>литература</v>
      </c>
      <c r="B19" s="32">
        <v>5</v>
      </c>
      <c r="C19" s="27">
        <f t="shared" si="1"/>
        <v>5</v>
      </c>
      <c r="D19" s="36" t="s">
        <v>62</v>
      </c>
      <c r="E19" s="33"/>
      <c r="F19" s="28"/>
      <c r="G19" s="28"/>
      <c r="H19" s="28">
        <f t="shared" si="2"/>
        <v>9</v>
      </c>
      <c r="I19" s="28">
        <v>9</v>
      </c>
      <c r="J19" s="28">
        <v>10</v>
      </c>
      <c r="K19" s="29">
        <f t="shared" si="3"/>
        <v>0.1</v>
      </c>
      <c r="L19" s="28" t="s">
        <v>27</v>
      </c>
    </row>
    <row r="20" spans="1:12" x14ac:dyDescent="0.25">
      <c r="C20" s="37"/>
      <c r="D20" s="37"/>
    </row>
    <row r="21" spans="1:12" x14ac:dyDescent="0.25">
      <c r="C21" s="37"/>
      <c r="D21" s="37"/>
    </row>
    <row r="23" spans="1:12" ht="15.75" x14ac:dyDescent="0.25">
      <c r="D23" s="2"/>
      <c r="E23" s="2"/>
      <c r="F23" s="13"/>
      <c r="G23" s="13"/>
      <c r="H23" s="13"/>
      <c r="I23" s="6"/>
      <c r="J23" s="4"/>
      <c r="K23" s="4"/>
      <c r="L23" s="9"/>
    </row>
    <row r="24" spans="1:12" ht="15.75" x14ac:dyDescent="0.25">
      <c r="D24" s="8" t="s">
        <v>11</v>
      </c>
      <c r="F24" s="5"/>
      <c r="G24" s="11"/>
      <c r="H24" s="11" t="s">
        <v>64</v>
      </c>
      <c r="I24" s="12"/>
      <c r="J24" s="11"/>
      <c r="K24" s="20"/>
      <c r="L24" s="10"/>
    </row>
    <row r="25" spans="1:12" x14ac:dyDescent="0.25">
      <c r="D25" s="4"/>
      <c r="E25" s="4"/>
      <c r="F25" s="19" t="s">
        <v>13</v>
      </c>
      <c r="G25" s="39" t="s">
        <v>10</v>
      </c>
      <c r="H25" s="39"/>
      <c r="I25" s="39"/>
      <c r="J25" s="39"/>
      <c r="K25" s="14"/>
      <c r="L25" s="4"/>
    </row>
    <row r="26" spans="1:12" ht="15.75" x14ac:dyDescent="0.25">
      <c r="D26" s="8" t="s">
        <v>12</v>
      </c>
      <c r="F26" s="5"/>
      <c r="G26" s="11"/>
      <c r="H26" s="11" t="s">
        <v>63</v>
      </c>
      <c r="I26" s="12"/>
      <c r="J26" s="11"/>
      <c r="K26" s="20"/>
      <c r="L26" s="10"/>
    </row>
    <row r="27" spans="1:12" x14ac:dyDescent="0.25">
      <c r="F27" s="19" t="s">
        <v>13</v>
      </c>
      <c r="G27" s="39" t="s">
        <v>10</v>
      </c>
      <c r="H27" s="39"/>
      <c r="I27" s="39"/>
      <c r="J27" s="39"/>
      <c r="K27" s="14"/>
    </row>
    <row r="28" spans="1:12" x14ac:dyDescent="0.25">
      <c r="F28" s="14"/>
      <c r="G28" s="14"/>
      <c r="H28" s="14"/>
      <c r="I28" s="14"/>
      <c r="J28" s="14"/>
      <c r="K28" s="14"/>
    </row>
    <row r="54" ht="22.5" customHeight="1" x14ac:dyDescent="0.25"/>
  </sheetData>
  <autoFilter ref="A14:L14"/>
  <mergeCells count="12">
    <mergeCell ref="G27:J2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:J25"/>
  </mergeCells>
  <pageMargins left="0.25" right="0.25" top="0.75" bottom="0.75" header="0.3" footer="0.3"/>
  <pageSetup paperSize="9" scale="8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0"/>
  <sheetViews>
    <sheetView view="pageBreakPreview" zoomScale="70" zoomScaleNormal="40" zoomScaleSheetLayoutView="70" workbookViewId="0">
      <selection activeCell="E15" sqref="E15:G15"/>
    </sheetView>
  </sheetViews>
  <sheetFormatPr defaultRowHeight="15" x14ac:dyDescent="0.25"/>
  <cols>
    <col min="1" max="1" width="15.28515625" customWidth="1"/>
    <col min="2" max="2" width="9.140625" customWidth="1"/>
    <col min="3" max="3" width="4.28515625" style="24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1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8"/>
      <c r="I5" s="42" t="s">
        <v>28</v>
      </c>
      <c r="J5" s="42"/>
      <c r="K5" s="42"/>
      <c r="L5" s="42"/>
    </row>
    <row r="6" spans="1:26" x14ac:dyDescent="0.25">
      <c r="D6" s="4"/>
      <c r="E6" s="4"/>
      <c r="F6" s="4"/>
      <c r="G6" s="4"/>
      <c r="H6" s="4"/>
      <c r="I6" s="43" t="s">
        <v>7</v>
      </c>
      <c r="J6" s="43"/>
      <c r="K6" s="43"/>
      <c r="L6" s="43"/>
    </row>
    <row r="7" spans="1:26" ht="15.75" x14ac:dyDescent="0.25">
      <c r="D7" s="4"/>
      <c r="E7" s="4"/>
      <c r="F7" s="4"/>
      <c r="G7" s="15"/>
      <c r="H7" s="15"/>
      <c r="I7" s="42">
        <v>11</v>
      </c>
      <c r="J7" s="42"/>
      <c r="K7" s="42"/>
      <c r="L7" s="42"/>
    </row>
    <row r="8" spans="1:26" x14ac:dyDescent="0.25">
      <c r="D8" s="4"/>
      <c r="E8" s="4"/>
      <c r="F8" s="4"/>
      <c r="G8" s="4"/>
      <c r="H8" s="4"/>
      <c r="I8" s="43" t="s">
        <v>8</v>
      </c>
      <c r="J8" s="43"/>
      <c r="K8" s="43"/>
      <c r="L8" s="43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44" t="s">
        <v>9</v>
      </c>
      <c r="E11" s="44"/>
      <c r="F11" s="45">
        <v>45568</v>
      </c>
      <c r="G11" s="45"/>
      <c r="H11" s="21"/>
      <c r="I11" s="6"/>
      <c r="J11" s="4"/>
      <c r="K11" s="4"/>
      <c r="L11" s="4"/>
    </row>
    <row r="12" spans="1:26" ht="15.75" x14ac:dyDescent="0.25">
      <c r="D12" s="44" t="s">
        <v>15</v>
      </c>
      <c r="E12" s="44"/>
      <c r="F12" s="46">
        <v>100</v>
      </c>
      <c r="G12" s="46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23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x14ac:dyDescent="0.25">
      <c r="A15" s="26" t="str">
        <f t="shared" ref="A15" si="0">$I$5</f>
        <v>литература</v>
      </c>
      <c r="B15" s="26">
        <v>5</v>
      </c>
      <c r="C15" s="28">
        <v>1</v>
      </c>
      <c r="D15" s="28" t="s">
        <v>49</v>
      </c>
      <c r="E15" s="28"/>
      <c r="F15" s="28"/>
      <c r="G15" s="28"/>
      <c r="H15" s="28">
        <v>11</v>
      </c>
      <c r="I15" s="38">
        <v>11</v>
      </c>
      <c r="J15" s="28">
        <v>70</v>
      </c>
      <c r="K15" s="29">
        <f t="shared" ref="K15" si="1">J15/$F$12</f>
        <v>0.7</v>
      </c>
      <c r="L15" s="28" t="s">
        <v>27</v>
      </c>
    </row>
    <row r="19" spans="4:12" ht="15.75" x14ac:dyDescent="0.25">
      <c r="D19" s="2"/>
      <c r="E19" s="2"/>
      <c r="F19" s="13"/>
      <c r="G19" s="13"/>
      <c r="H19" s="13"/>
      <c r="I19" s="6"/>
      <c r="J19" s="4"/>
      <c r="K19" s="4"/>
      <c r="L19" s="9"/>
    </row>
    <row r="20" spans="4:12" ht="15.75" x14ac:dyDescent="0.25">
      <c r="D20" s="8" t="s">
        <v>11</v>
      </c>
      <c r="F20" s="5"/>
      <c r="G20" s="11"/>
      <c r="H20" s="11" t="s">
        <v>64</v>
      </c>
      <c r="I20" s="12"/>
      <c r="J20" s="11"/>
      <c r="K20" s="20"/>
      <c r="L20" s="10"/>
    </row>
    <row r="21" spans="4:12" x14ac:dyDescent="0.25">
      <c r="D21" s="4"/>
      <c r="E21" s="4"/>
      <c r="F21" s="19" t="s">
        <v>13</v>
      </c>
      <c r="G21" s="39" t="s">
        <v>10</v>
      </c>
      <c r="H21" s="39"/>
      <c r="I21" s="39"/>
      <c r="J21" s="39"/>
      <c r="K21" s="14"/>
      <c r="L21" s="4"/>
    </row>
    <row r="22" spans="4:12" ht="15.75" x14ac:dyDescent="0.25">
      <c r="D22" s="8" t="s">
        <v>12</v>
      </c>
      <c r="F22" s="5"/>
      <c r="G22" s="11"/>
      <c r="H22" s="11" t="s">
        <v>63</v>
      </c>
      <c r="I22" s="12"/>
      <c r="J22" s="11"/>
      <c r="K22" s="20"/>
      <c r="L22" s="10"/>
    </row>
    <row r="23" spans="4:12" x14ac:dyDescent="0.25">
      <c r="F23" s="19" t="s">
        <v>13</v>
      </c>
      <c r="G23" s="39" t="s">
        <v>10</v>
      </c>
      <c r="H23" s="39"/>
      <c r="I23" s="39"/>
      <c r="J23" s="39"/>
      <c r="K23" s="14"/>
    </row>
    <row r="24" spans="4:12" x14ac:dyDescent="0.25">
      <c r="F24" s="14"/>
      <c r="G24" s="14"/>
      <c r="H24" s="14"/>
      <c r="I24" s="14"/>
      <c r="J24" s="14"/>
      <c r="K24" s="14"/>
    </row>
    <row r="50" ht="22.5" customHeight="1" x14ac:dyDescent="0.25"/>
  </sheetData>
  <autoFilter ref="A14:L14"/>
  <mergeCells count="12">
    <mergeCell ref="G23:J2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1:J21"/>
  </mergeCells>
  <pageMargins left="0.25" right="0.25" top="0.75" bottom="0.75" header="0.3" footer="0.3"/>
  <pageSetup paperSize="9" scale="8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Правила</vt:lpstr>
      <vt:lpstr>5</vt:lpstr>
      <vt:lpstr>6</vt:lpstr>
      <vt:lpstr>7</vt:lpstr>
      <vt:lpstr>8</vt:lpstr>
      <vt:lpstr>9</vt:lpstr>
      <vt:lpstr>11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Viktoria</cp:lastModifiedBy>
  <cp:lastPrinted>2024-10-27T12:11:37Z</cp:lastPrinted>
  <dcterms:created xsi:type="dcterms:W3CDTF">2023-09-08T05:39:27Z</dcterms:created>
  <dcterms:modified xsi:type="dcterms:W3CDTF">2024-11-08T07:31:05Z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-1984833524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Литературе для проведения 03.10.2024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