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\Desktop\отправлено_УО\"/>
    </mc:Choice>
  </mc:AlternateContent>
  <bookViews>
    <workbookView xWindow="480" yWindow="75" windowWidth="17235" windowHeight="7755" activeTab="1"/>
  </bookViews>
  <sheets>
    <sheet name="Правила" sheetId="13" r:id="rId1"/>
    <sheet name="4" sheetId="20" r:id="rId2"/>
    <sheet name="5" sheetId="19" r:id="rId3"/>
    <sheet name="6" sheetId="18" r:id="rId4"/>
    <sheet name="7" sheetId="17" r:id="rId5"/>
    <sheet name="8" sheetId="16" r:id="rId6"/>
    <sheet name="9" sheetId="15" r:id="rId7"/>
    <sheet name="10" sheetId="10" r:id="rId8"/>
    <sheet name="11" sheetId="14" r:id="rId9"/>
  </sheets>
  <definedNames>
    <definedName name="_xlnm._FilterDatabase" localSheetId="7" hidden="1">'10'!$A$14:$L$14</definedName>
    <definedName name="_xlnm._FilterDatabase" localSheetId="8" hidden="1">'11'!$A$14:$L$14</definedName>
    <definedName name="_xlnm._FilterDatabase" localSheetId="1" hidden="1">'4'!$A$14:$L$14</definedName>
    <definedName name="_xlnm._FilterDatabase" localSheetId="2" hidden="1">'5'!$A$14:$L$14</definedName>
    <definedName name="_xlnm._FilterDatabase" localSheetId="3" hidden="1">'6'!$A$14:$L$14</definedName>
    <definedName name="_xlnm._FilterDatabase" localSheetId="4" hidden="1">'7'!$A$14:$L$14</definedName>
    <definedName name="_xlnm._FilterDatabase" localSheetId="5" hidden="1">'8'!$A$14:$L$14</definedName>
    <definedName name="_xlnm._FilterDatabase" localSheetId="6" hidden="1">'9'!$A$14:$L$14</definedName>
    <definedName name="_xlnm.Print_Area" localSheetId="7">'10'!$A$1:$L$26</definedName>
    <definedName name="_xlnm.Print_Area" localSheetId="8">'11'!$A$1:$L$25</definedName>
    <definedName name="_xlnm.Print_Area" localSheetId="1">'4'!$A$1:$L$60</definedName>
    <definedName name="_xlnm.Print_Area" localSheetId="2">'5'!$A$1:$L$45</definedName>
    <definedName name="_xlnm.Print_Area" localSheetId="3">'6'!$A$1:$L$56</definedName>
    <definedName name="_xlnm.Print_Area" localSheetId="4">'7'!$A$1:$L$46</definedName>
    <definedName name="_xlnm.Print_Area" localSheetId="5">'8'!$A$1:$L$36</definedName>
    <definedName name="_xlnm.Print_Area" localSheetId="6">'9'!$A$1:$L$36</definedName>
  </definedNames>
  <calcPr calcId="152511"/>
</workbook>
</file>

<file path=xl/calcChain.xml><?xml version="1.0" encoding="utf-8"?>
<calcChain xmlns="http://schemas.openxmlformats.org/spreadsheetml/2006/main">
  <c r="A38" i="17" l="1"/>
  <c r="A28" i="16"/>
  <c r="K28" i="16"/>
  <c r="K38" i="17"/>
  <c r="H38" i="17"/>
  <c r="K51" i="20" l="1"/>
  <c r="H51" i="20"/>
  <c r="C51" i="20"/>
  <c r="A51" i="20"/>
  <c r="K50" i="20"/>
  <c r="H50" i="20"/>
  <c r="C50" i="20"/>
  <c r="A50" i="20"/>
  <c r="K37" i="20"/>
  <c r="H37" i="20"/>
  <c r="C37" i="20"/>
  <c r="A37" i="20"/>
  <c r="K49" i="20"/>
  <c r="H49" i="20"/>
  <c r="C49" i="20"/>
  <c r="A49" i="20"/>
  <c r="K36" i="20"/>
  <c r="H36" i="20"/>
  <c r="C36" i="20"/>
  <c r="A36" i="20"/>
  <c r="K48" i="20"/>
  <c r="H48" i="20"/>
  <c r="C48" i="20"/>
  <c r="A48" i="20"/>
  <c r="K47" i="20"/>
  <c r="H47" i="20"/>
  <c r="C47" i="20"/>
  <c r="A47" i="20"/>
  <c r="K35" i="20"/>
  <c r="H35" i="20"/>
  <c r="C35" i="20"/>
  <c r="A35" i="20"/>
  <c r="K34" i="20"/>
  <c r="H34" i="20"/>
  <c r="C34" i="20"/>
  <c r="A34" i="20"/>
  <c r="K46" i="20"/>
  <c r="H46" i="20"/>
  <c r="C46" i="20"/>
  <c r="A46" i="20"/>
  <c r="K33" i="20"/>
  <c r="H33" i="20"/>
  <c r="C33" i="20"/>
  <c r="A33" i="20"/>
  <c r="K32" i="20"/>
  <c r="H32" i="20"/>
  <c r="C32" i="20"/>
  <c r="A32" i="20"/>
  <c r="K19" i="20"/>
  <c r="H19" i="20"/>
  <c r="C19" i="20"/>
  <c r="A19" i="20"/>
  <c r="K31" i="20"/>
  <c r="H31" i="20"/>
  <c r="C31" i="20"/>
  <c r="A31" i="20"/>
  <c r="K30" i="20"/>
  <c r="H30" i="20"/>
  <c r="C30" i="20"/>
  <c r="A30" i="20"/>
  <c r="K45" i="20"/>
  <c r="H45" i="20"/>
  <c r="C45" i="20"/>
  <c r="A45" i="20"/>
  <c r="K29" i="20"/>
  <c r="H29" i="20"/>
  <c r="C29" i="20"/>
  <c r="A29" i="20"/>
  <c r="K18" i="20"/>
  <c r="H18" i="20"/>
  <c r="C18" i="20"/>
  <c r="A18" i="20"/>
  <c r="K28" i="20"/>
  <c r="H28" i="20"/>
  <c r="C28" i="20"/>
  <c r="A28" i="20"/>
  <c r="K17" i="20"/>
  <c r="H17" i="20"/>
  <c r="C17" i="20"/>
  <c r="A17" i="20"/>
  <c r="K44" i="20"/>
  <c r="H44" i="20"/>
  <c r="C44" i="20"/>
  <c r="A44" i="20"/>
  <c r="K43" i="20"/>
  <c r="H43" i="20"/>
  <c r="C43" i="20"/>
  <c r="A43" i="20"/>
  <c r="K27" i="20"/>
  <c r="H27" i="20"/>
  <c r="C27" i="20"/>
  <c r="A27" i="20"/>
  <c r="K42" i="20"/>
  <c r="H42" i="20"/>
  <c r="C42" i="20"/>
  <c r="A42" i="20"/>
  <c r="K16" i="20"/>
  <c r="H16" i="20"/>
  <c r="C16" i="20"/>
  <c r="A16" i="20"/>
  <c r="K41" i="20"/>
  <c r="H41" i="20"/>
  <c r="C41" i="20"/>
  <c r="A41" i="20"/>
  <c r="K26" i="20"/>
  <c r="H26" i="20"/>
  <c r="C26" i="20"/>
  <c r="A26" i="20"/>
  <c r="K40" i="20"/>
  <c r="H40" i="20"/>
  <c r="C40" i="20"/>
  <c r="A40" i="20"/>
  <c r="K25" i="20"/>
  <c r="H25" i="20"/>
  <c r="C25" i="20"/>
  <c r="A25" i="20"/>
  <c r="K24" i="20"/>
  <c r="H24" i="20"/>
  <c r="C24" i="20"/>
  <c r="A24" i="20"/>
  <c r="K15" i="20"/>
  <c r="H15" i="20"/>
  <c r="C15" i="20"/>
  <c r="A15" i="20"/>
  <c r="K23" i="20"/>
  <c r="H23" i="20"/>
  <c r="C23" i="20"/>
  <c r="A23" i="20"/>
  <c r="K22" i="20"/>
  <c r="H22" i="20"/>
  <c r="C22" i="20"/>
  <c r="A22" i="20"/>
  <c r="K39" i="20"/>
  <c r="H39" i="20"/>
  <c r="C39" i="20"/>
  <c r="A39" i="20"/>
  <c r="K21" i="20"/>
  <c r="H21" i="20"/>
  <c r="C21" i="20"/>
  <c r="A21" i="20"/>
  <c r="K38" i="20"/>
  <c r="H38" i="20"/>
  <c r="C38" i="20"/>
  <c r="A38" i="20"/>
  <c r="K20" i="20"/>
  <c r="H20" i="20"/>
  <c r="C20" i="20"/>
  <c r="A20" i="20"/>
  <c r="K24" i="19" l="1"/>
  <c r="H24" i="19"/>
  <c r="C24" i="19"/>
  <c r="A24" i="19"/>
  <c r="K36" i="19"/>
  <c r="H36" i="19"/>
  <c r="C36" i="19"/>
  <c r="A36" i="19"/>
  <c r="K23" i="19"/>
  <c r="H23" i="19"/>
  <c r="C23" i="19"/>
  <c r="A23" i="19"/>
  <c r="K35" i="19"/>
  <c r="H35" i="19"/>
  <c r="C35" i="19"/>
  <c r="A35" i="19"/>
  <c r="K31" i="19"/>
  <c r="H31" i="19"/>
  <c r="C31" i="19"/>
  <c r="A31" i="19"/>
  <c r="K22" i="19"/>
  <c r="H22" i="19"/>
  <c r="C22" i="19"/>
  <c r="A22" i="19"/>
  <c r="K34" i="19"/>
  <c r="H34" i="19"/>
  <c r="C34" i="19"/>
  <c r="A34" i="19"/>
  <c r="K30" i="19"/>
  <c r="H30" i="19"/>
  <c r="C30" i="19"/>
  <c r="A30" i="19"/>
  <c r="K21" i="19"/>
  <c r="H21" i="19"/>
  <c r="C21" i="19"/>
  <c r="A21" i="19"/>
  <c r="K29" i="19"/>
  <c r="H29" i="19"/>
  <c r="C29" i="19"/>
  <c r="A29" i="19"/>
  <c r="K20" i="19"/>
  <c r="H20" i="19"/>
  <c r="C20" i="19"/>
  <c r="A20" i="19"/>
  <c r="K33" i="19"/>
  <c r="H33" i="19"/>
  <c r="C33" i="19"/>
  <c r="A33" i="19"/>
  <c r="K28" i="19"/>
  <c r="H28" i="19"/>
  <c r="C28" i="19"/>
  <c r="A28" i="19"/>
  <c r="K32" i="19"/>
  <c r="H32" i="19"/>
  <c r="C32" i="19"/>
  <c r="A32" i="19"/>
  <c r="K16" i="19"/>
  <c r="H16" i="19"/>
  <c r="C16" i="19"/>
  <c r="A16" i="19"/>
  <c r="K27" i="19"/>
  <c r="H27" i="19"/>
  <c r="C27" i="19"/>
  <c r="A27" i="19"/>
  <c r="K19" i="19"/>
  <c r="H19" i="19"/>
  <c r="C19" i="19"/>
  <c r="A19" i="19"/>
  <c r="K18" i="19"/>
  <c r="H18" i="19"/>
  <c r="C18" i="19"/>
  <c r="A18" i="19"/>
  <c r="K15" i="19"/>
  <c r="H15" i="19"/>
  <c r="C15" i="19"/>
  <c r="A15" i="19"/>
  <c r="K26" i="19"/>
  <c r="H26" i="19"/>
  <c r="C26" i="19"/>
  <c r="A26" i="19"/>
  <c r="K25" i="19"/>
  <c r="H25" i="19"/>
  <c r="C25" i="19"/>
  <c r="A25" i="19"/>
  <c r="K17" i="19"/>
  <c r="H17" i="19"/>
  <c r="C17" i="19"/>
  <c r="A17" i="19"/>
  <c r="K28" i="18"/>
  <c r="H28" i="18"/>
  <c r="C28" i="18"/>
  <c r="A28" i="18"/>
  <c r="K47" i="18"/>
  <c r="H47" i="18"/>
  <c r="C47" i="18"/>
  <c r="A47" i="18"/>
  <c r="K46" i="18"/>
  <c r="H46" i="18"/>
  <c r="C46" i="18"/>
  <c r="A46" i="18"/>
  <c r="K45" i="18"/>
  <c r="H45" i="18"/>
  <c r="C45" i="18"/>
  <c r="A45" i="18"/>
  <c r="K44" i="18"/>
  <c r="H44" i="18"/>
  <c r="C44" i="18"/>
  <c r="A44" i="18"/>
  <c r="K43" i="18"/>
  <c r="H43" i="18"/>
  <c r="C43" i="18"/>
  <c r="A43" i="18"/>
  <c r="K27" i="18"/>
  <c r="H27" i="18"/>
  <c r="C27" i="18"/>
  <c r="A27" i="18"/>
  <c r="K42" i="18"/>
  <c r="H42" i="18"/>
  <c r="C42" i="18"/>
  <c r="A42" i="18"/>
  <c r="K26" i="18"/>
  <c r="H26" i="18"/>
  <c r="C26" i="18"/>
  <c r="A26" i="18"/>
  <c r="K41" i="18"/>
  <c r="H41" i="18"/>
  <c r="C41" i="18"/>
  <c r="A41" i="18"/>
  <c r="K25" i="18"/>
  <c r="H25" i="18"/>
  <c r="C25" i="18"/>
  <c r="A25" i="18"/>
  <c r="K40" i="18"/>
  <c r="H40" i="18"/>
  <c r="C40" i="18"/>
  <c r="A40" i="18"/>
  <c r="K39" i="18"/>
  <c r="H39" i="18"/>
  <c r="C39" i="18"/>
  <c r="A39" i="18"/>
  <c r="K38" i="18"/>
  <c r="H38" i="18"/>
  <c r="C38" i="18"/>
  <c r="A38" i="18"/>
  <c r="K24" i="18"/>
  <c r="H24" i="18"/>
  <c r="C24" i="18"/>
  <c r="A24" i="18"/>
  <c r="K23" i="18"/>
  <c r="H23" i="18"/>
  <c r="C23" i="18"/>
  <c r="A23" i="18"/>
  <c r="K22" i="18"/>
  <c r="H22" i="18"/>
  <c r="C22" i="18"/>
  <c r="A22" i="18"/>
  <c r="K37" i="18"/>
  <c r="H37" i="18"/>
  <c r="C37" i="18"/>
  <c r="A37" i="18"/>
  <c r="K36" i="18"/>
  <c r="H36" i="18"/>
  <c r="C36" i="18"/>
  <c r="A36" i="18"/>
  <c r="K35" i="18"/>
  <c r="H35" i="18"/>
  <c r="C35" i="18"/>
  <c r="A35" i="18"/>
  <c r="K21" i="18"/>
  <c r="H21" i="18"/>
  <c r="C21" i="18"/>
  <c r="A21" i="18"/>
  <c r="K17" i="18"/>
  <c r="H17" i="18"/>
  <c r="C17" i="18"/>
  <c r="A17" i="18"/>
  <c r="K16" i="18"/>
  <c r="H16" i="18"/>
  <c r="C16" i="18"/>
  <c r="A16" i="18"/>
  <c r="K34" i="18"/>
  <c r="H34" i="18"/>
  <c r="C34" i="18"/>
  <c r="A34" i="18"/>
  <c r="K15" i="18"/>
  <c r="H15" i="18"/>
  <c r="C15" i="18"/>
  <c r="A15" i="18"/>
  <c r="K20" i="18"/>
  <c r="H20" i="18"/>
  <c r="C20" i="18"/>
  <c r="A20" i="18"/>
  <c r="K19" i="18"/>
  <c r="H19" i="18"/>
  <c r="C19" i="18"/>
  <c r="A19" i="18"/>
  <c r="K33" i="18"/>
  <c r="H33" i="18"/>
  <c r="C33" i="18"/>
  <c r="A33" i="18"/>
  <c r="K32" i="18"/>
  <c r="H32" i="18"/>
  <c r="C32" i="18"/>
  <c r="A32" i="18"/>
  <c r="K31" i="18"/>
  <c r="H31" i="18"/>
  <c r="C31" i="18"/>
  <c r="A31" i="18"/>
  <c r="K30" i="18"/>
  <c r="H30" i="18"/>
  <c r="C30" i="18"/>
  <c r="A30" i="18"/>
  <c r="K29" i="18"/>
  <c r="H29" i="18"/>
  <c r="C29" i="18"/>
  <c r="A29" i="18"/>
  <c r="K18" i="18"/>
  <c r="H18" i="18"/>
  <c r="C18" i="18"/>
  <c r="A18" i="18"/>
  <c r="K37" i="17"/>
  <c r="H37" i="17"/>
  <c r="C37" i="17"/>
  <c r="A37" i="17"/>
  <c r="K36" i="17"/>
  <c r="H36" i="17"/>
  <c r="C36" i="17"/>
  <c r="A36" i="17"/>
  <c r="K35" i="17"/>
  <c r="H35" i="17"/>
  <c r="C35" i="17"/>
  <c r="A35" i="17"/>
  <c r="K34" i="17"/>
  <c r="H34" i="17"/>
  <c r="C34" i="17"/>
  <c r="A34" i="17"/>
  <c r="K33" i="17"/>
  <c r="H33" i="17"/>
  <c r="C33" i="17"/>
  <c r="A33" i="17"/>
  <c r="K32" i="17"/>
  <c r="H32" i="17"/>
  <c r="C32" i="17"/>
  <c r="A32" i="17"/>
  <c r="K21" i="17"/>
  <c r="H21" i="17"/>
  <c r="C21" i="17"/>
  <c r="A21" i="17"/>
  <c r="K31" i="17"/>
  <c r="H31" i="17"/>
  <c r="C31" i="17"/>
  <c r="A31" i="17"/>
  <c r="K30" i="17"/>
  <c r="H30" i="17"/>
  <c r="C30" i="17"/>
  <c r="A30" i="17"/>
  <c r="K29" i="17"/>
  <c r="H29" i="17"/>
  <c r="C29" i="17"/>
  <c r="A29" i="17"/>
  <c r="K28" i="17"/>
  <c r="H28" i="17"/>
  <c r="C28" i="17"/>
  <c r="A28" i="17"/>
  <c r="K27" i="17"/>
  <c r="H27" i="17"/>
  <c r="C27" i="17"/>
  <c r="A27" i="17"/>
  <c r="K26" i="17"/>
  <c r="H26" i="17"/>
  <c r="C26" i="17"/>
  <c r="A26" i="17"/>
  <c r="K25" i="17"/>
  <c r="H25" i="17"/>
  <c r="C25" i="17"/>
  <c r="A25" i="17"/>
  <c r="K24" i="17"/>
  <c r="H24" i="17"/>
  <c r="C24" i="17"/>
  <c r="A24" i="17"/>
  <c r="K20" i="17"/>
  <c r="H20" i="17"/>
  <c r="C20" i="17"/>
  <c r="A20" i="17"/>
  <c r="K19" i="17"/>
  <c r="H19" i="17"/>
  <c r="C19" i="17"/>
  <c r="A19" i="17"/>
  <c r="K23" i="17"/>
  <c r="H23" i="17"/>
  <c r="C23" i="17"/>
  <c r="A23" i="17"/>
  <c r="K18" i="17"/>
  <c r="H18" i="17"/>
  <c r="C18" i="17"/>
  <c r="A18" i="17"/>
  <c r="K22" i="17"/>
  <c r="H22" i="17"/>
  <c r="C22" i="17"/>
  <c r="A22" i="17"/>
  <c r="K17" i="17"/>
  <c r="H17" i="17"/>
  <c r="C17" i="17"/>
  <c r="A17" i="17"/>
  <c r="K15" i="17"/>
  <c r="H15" i="17"/>
  <c r="C15" i="17"/>
  <c r="A15" i="17"/>
  <c r="K16" i="17"/>
  <c r="H16" i="17"/>
  <c r="C16" i="17"/>
  <c r="A16" i="17"/>
  <c r="K27" i="16"/>
  <c r="H27" i="16"/>
  <c r="C27" i="16"/>
  <c r="A27" i="16"/>
  <c r="K26" i="16"/>
  <c r="H26" i="16"/>
  <c r="C26" i="16"/>
  <c r="A26" i="16"/>
  <c r="K25" i="16"/>
  <c r="H25" i="16"/>
  <c r="C25" i="16"/>
  <c r="A25" i="16"/>
  <c r="K19" i="16"/>
  <c r="H19" i="16"/>
  <c r="C19" i="16"/>
  <c r="A19" i="16"/>
  <c r="K24" i="16"/>
  <c r="H24" i="16"/>
  <c r="C24" i="16"/>
  <c r="A24" i="16"/>
  <c r="K23" i="16"/>
  <c r="H23" i="16"/>
  <c r="C23" i="16"/>
  <c r="A23" i="16"/>
  <c r="K18" i="16"/>
  <c r="H18" i="16"/>
  <c r="C18" i="16"/>
  <c r="A18" i="16"/>
  <c r="K22" i="16"/>
  <c r="H22" i="16"/>
  <c r="C22" i="16"/>
  <c r="A22" i="16"/>
  <c r="K17" i="16"/>
  <c r="H17" i="16"/>
  <c r="C17" i="16"/>
  <c r="A17" i="16"/>
  <c r="K21" i="16"/>
  <c r="H21" i="16"/>
  <c r="C21" i="16"/>
  <c r="A21" i="16"/>
  <c r="K20" i="16"/>
  <c r="H20" i="16"/>
  <c r="C20" i="16"/>
  <c r="A20" i="16"/>
  <c r="K16" i="16"/>
  <c r="H16" i="16"/>
  <c r="C16" i="16"/>
  <c r="A16" i="16"/>
  <c r="K15" i="16"/>
  <c r="H15" i="16"/>
  <c r="C15" i="16"/>
  <c r="A15" i="16"/>
  <c r="K27" i="15"/>
  <c r="H27" i="15"/>
  <c r="C27" i="15"/>
  <c r="A27" i="15"/>
  <c r="K18" i="15"/>
  <c r="H18" i="15"/>
  <c r="C18" i="15"/>
  <c r="A18" i="15"/>
  <c r="K26" i="15"/>
  <c r="H26" i="15"/>
  <c r="C26" i="15"/>
  <c r="A26" i="15"/>
  <c r="K25" i="15"/>
  <c r="H25" i="15"/>
  <c r="C25" i="15"/>
  <c r="A25" i="15"/>
  <c r="K17" i="15"/>
  <c r="H17" i="15"/>
  <c r="C17" i="15"/>
  <c r="A17" i="15"/>
  <c r="K24" i="15"/>
  <c r="H24" i="15"/>
  <c r="C24" i="15"/>
  <c r="A24" i="15"/>
  <c r="K23" i="15"/>
  <c r="H23" i="15"/>
  <c r="C23" i="15"/>
  <c r="A23" i="15"/>
  <c r="K22" i="15"/>
  <c r="H22" i="15"/>
  <c r="C22" i="15"/>
  <c r="A22" i="15"/>
  <c r="K21" i="15"/>
  <c r="H21" i="15"/>
  <c r="C21" i="15"/>
  <c r="A21" i="15"/>
  <c r="K16" i="15"/>
  <c r="H16" i="15"/>
  <c r="C16" i="15"/>
  <c r="A16" i="15"/>
  <c r="K20" i="15"/>
  <c r="H20" i="15"/>
  <c r="C20" i="15"/>
  <c r="A20" i="15"/>
  <c r="K15" i="15"/>
  <c r="H15" i="15"/>
  <c r="C15" i="15"/>
  <c r="A15" i="15"/>
  <c r="K19" i="15"/>
  <c r="H19" i="15"/>
  <c r="C19" i="15"/>
  <c r="A19" i="15"/>
  <c r="K17" i="14"/>
  <c r="H17" i="14"/>
  <c r="A17" i="14"/>
  <c r="K16" i="14"/>
  <c r="H16" i="14"/>
  <c r="A16" i="14"/>
  <c r="K15" i="14"/>
  <c r="H15" i="14"/>
  <c r="A15" i="14"/>
  <c r="C16" i="10" l="1"/>
  <c r="C17" i="10"/>
  <c r="C15" i="10"/>
  <c r="H16" i="10"/>
  <c r="H17" i="10"/>
  <c r="H15" i="10"/>
  <c r="A16" i="10"/>
  <c r="A17" i="10"/>
  <c r="A15" i="10"/>
  <c r="K15" i="10"/>
  <c r="K16" i="10"/>
  <c r="K17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8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<sst xmlns="http://schemas.openxmlformats.org/spreadsheetml/2006/main" count="679" uniqueCount="202">
  <si>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</si>
  <si>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</si>
  <si>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</si>
  <si>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</si>
  <si>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</si>
  <si>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</si>
  <si>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</si>
  <si>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</si>
  <si>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</si>
  <si>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</si>
  <si>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</si>
  <si>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</si>
  <si>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</si>
  <si>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</si>
  <si>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</si>
  <si>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</si>
  <si>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</si>
  <si>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</si>
  <si>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</si>
  <si>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</si>
  <si>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</si>
  <si>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</si>
  <si>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</si>
  <si>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</si>
  <si>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</si>
  <si>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</si>
  <si>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</si>
  <si>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</si>
  <si>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математика</t>
  </si>
  <si>
    <t>15-16.10.2024</t>
  </si>
  <si>
    <t>sma24410/edu350102/4/96zw5</t>
  </si>
  <si>
    <t>sma24410/edu350102/4/9w2z4</t>
  </si>
  <si>
    <t>sma24410/edu350102/4/9r547</t>
  </si>
  <si>
    <t>sma24410/edu350102/4/3z246</t>
  </si>
  <si>
    <t>sma24410/edu350102/4/96z5g</t>
  </si>
  <si>
    <t>sma24410/edu350102/4/95658</t>
  </si>
  <si>
    <t>sma24410/edu350102/4/3g47z</t>
  </si>
  <si>
    <t>sma24410/edu350102/4/9q25g</t>
  </si>
  <si>
    <t>sma24410/edu350102/4/92748</t>
  </si>
  <si>
    <t>sma24410/edu350102/4/344qz</t>
  </si>
  <si>
    <t>4А</t>
  </si>
  <si>
    <t>sma24410/edu350102/4/98zwz</t>
  </si>
  <si>
    <t>sma24410/edu350102/4/975vr</t>
  </si>
  <si>
    <t>sma24410/edu350102/4/9vw22</t>
  </si>
  <si>
    <t>sma24410/edu350102/4/9wv44</t>
  </si>
  <si>
    <t>sma24410/edu350102/4/9rw27</t>
  </si>
  <si>
    <t>4Б</t>
  </si>
  <si>
    <t>sma24410/edu350102/4/95q48</t>
  </si>
  <si>
    <t>sma24410/edu350102/4/3gr2z</t>
  </si>
  <si>
    <t>sma24410/edu350102/4/9q48g</t>
  </si>
  <si>
    <t>sma24410/edu350102/4/92qz8</t>
  </si>
  <si>
    <t>sma24410/edu350102/4/3487z</t>
  </si>
  <si>
    <t>sma24410/edu350102/4/98vrz</t>
  </si>
  <si>
    <t>sma24410/edu350102/4/97r6r</t>
  </si>
  <si>
    <t>sma24410/edu350102/4/9v672</t>
  </si>
  <si>
    <t>sma24410/edu350102/4/9wv64</t>
  </si>
  <si>
    <t>sma24410/edu350102/4/9rw77</t>
  </si>
  <si>
    <t>sma24410/edu350102/4/3zqw6</t>
  </si>
  <si>
    <t>sma24410/edu350102/4/96w7g</t>
  </si>
  <si>
    <t>sma24410/edu350102/4/95qv8</t>
  </si>
  <si>
    <t>4В</t>
  </si>
  <si>
    <t>sma24410/edu350102/4/3grvz</t>
  </si>
  <si>
    <t>sma24410/edu350102/4/9q4vg</t>
  </si>
  <si>
    <t>sma24410/edu350102/4/92q58</t>
  </si>
  <si>
    <t>sma24410/edu350102/4/348wz</t>
  </si>
  <si>
    <t>sma24410/edu350102/4/98v4z</t>
  </si>
  <si>
    <t>sma24410/edu350102/4/97r8r</t>
  </si>
  <si>
    <t>sma24410/edu350102/4/9v6q2</t>
  </si>
  <si>
    <t>4Г</t>
  </si>
  <si>
    <t>sma24410/edu350102/4/9rwz7</t>
  </si>
  <si>
    <t>sma24410/edu350102/4/3zq66</t>
  </si>
  <si>
    <t>Беляева Г.В.</t>
  </si>
  <si>
    <t>Ожигина С.П.</t>
  </si>
  <si>
    <t>sma24510/edu350102/5/95vr3</t>
  </si>
  <si>
    <t>sma24510/edu350102/5/3gv49</t>
  </si>
  <si>
    <t>sma24510/edu350102/5/9qv43</t>
  </si>
  <si>
    <t>sma24510/edu350102/5/92543</t>
  </si>
  <si>
    <t>5А</t>
  </si>
  <si>
    <t>sma24510/edu350102/5/97779</t>
  </si>
  <si>
    <t>sma24510/edu350102/5/9w8r3</t>
  </si>
  <si>
    <t>sma24510/edu350102/5/9rz69</t>
  </si>
  <si>
    <t>5Б</t>
  </si>
  <si>
    <t>sma24510/edu350102/5/3z6g3</t>
  </si>
  <si>
    <t>sma24510/edu350102/5/96vr9</t>
  </si>
  <si>
    <t>sma24510/edu350102/5/95wr9</t>
  </si>
  <si>
    <t>sma24510/edu350102/5/9q643</t>
  </si>
  <si>
    <t>sma24510/edu350102/5/92649</t>
  </si>
  <si>
    <t>sma24510/edu350102/5/34g79</t>
  </si>
  <si>
    <t>sma24510/edu350102/5/97g79</t>
  </si>
  <si>
    <t>sma24510/edu350102/5/9vgg3</t>
  </si>
  <si>
    <t>sma24510/edu350102/5/9rq63</t>
  </si>
  <si>
    <t>sma24510/edu350102/5/3zzg3</t>
  </si>
  <si>
    <t>sma24510/edu350102/5/95843</t>
  </si>
  <si>
    <t>sma24510/edu350102/5/3g6v9</t>
  </si>
  <si>
    <t>5Г</t>
  </si>
  <si>
    <t>sma24510/edu350102/5/9qw69</t>
  </si>
  <si>
    <t>sma24510/edu350102/5/92wg3</t>
  </si>
  <si>
    <t>sma24510/edu350102/5/34559</t>
  </si>
  <si>
    <t>sma24610/edu350102/6/3gr6z</t>
  </si>
  <si>
    <t>sma24610/edu350102/6/9q4wg</t>
  </si>
  <si>
    <t>sma24610/edu350102/6/92qw8</t>
  </si>
  <si>
    <t>sma24610/edu350102/6/3485z</t>
  </si>
  <si>
    <t>sma24610/edu350102/6/98v5z</t>
  </si>
  <si>
    <t>sma24610/edu350102/6/97rzr</t>
  </si>
  <si>
    <t>sma24610/edu350102/6/9v6z2</t>
  </si>
  <si>
    <t>6А</t>
  </si>
  <si>
    <t>sma24610/edu350102/6/9rwq7</t>
  </si>
  <si>
    <t>sma24610/edu350102/6/3zqz6</t>
  </si>
  <si>
    <t>sma24610/edu350102/6/96wgg</t>
  </si>
  <si>
    <t>sma24610/edu350102/6/95qg8</t>
  </si>
  <si>
    <t>sma24610/edu350102/6/3gr8z</t>
  </si>
  <si>
    <t>sma24610/edu350102/6/9q4qg</t>
  </si>
  <si>
    <t>sma24610/edu350102/6/92qg8</t>
  </si>
  <si>
    <t>sma24610/edu350102/6/348gz</t>
  </si>
  <si>
    <t>sma24610/edu350102/6/98vgz</t>
  </si>
  <si>
    <t>sma24610/edu350102/6/97rgr</t>
  </si>
  <si>
    <t>6Б</t>
  </si>
  <si>
    <t>6В</t>
  </si>
  <si>
    <t>sma24610/edu350102/6/9v6g2</t>
  </si>
  <si>
    <t>sma24610/edu350102/6/9wvr4</t>
  </si>
  <si>
    <t>sma24610/edu350102/6/9rwv7</t>
  </si>
  <si>
    <t>sma24610/edu350102/6/3zq76</t>
  </si>
  <si>
    <t>sma24610/edu350102/6/96w6g</t>
  </si>
  <si>
    <t>sma24610/edu350102/6/95q88</t>
  </si>
  <si>
    <t>sma24610/edu350102/6/348vz</t>
  </si>
  <si>
    <t>sma24610/edu350102/6/98v2z</t>
  </si>
  <si>
    <t>sma24610/edu350102/6/97r4r</t>
  </si>
  <si>
    <t>sma24610/edu350102/6/9v6v2</t>
  </si>
  <si>
    <t>sma24610/edu350102/6/9wvg4</t>
  </si>
  <si>
    <t>sma24610/edu350102/6/9rw87</t>
  </si>
  <si>
    <t>sma24610/edu350102/6/3zqg6</t>
  </si>
  <si>
    <t>sma24610/edu350102/6/96w8g</t>
  </si>
  <si>
    <t>sma24610/edu350102/6/95q28</t>
  </si>
  <si>
    <t>sma24610/edu350102/6/3grgz</t>
  </si>
  <si>
    <t>sma24710/edu350102/7/3zq4g</t>
  </si>
  <si>
    <t>sma24710/edu350102/7/96w5r</t>
  </si>
  <si>
    <t>sma24710/edu350102/7/95q5r</t>
  </si>
  <si>
    <t>sma24710/edu350102/7/3gr74</t>
  </si>
  <si>
    <t>sma24710/edu350102/7/9q454</t>
  </si>
  <si>
    <t>sma24710/edu350102/7/92q44</t>
  </si>
  <si>
    <t>sma24710/edu350102/7/34779</t>
  </si>
  <si>
    <t>sma24710/edu350102/7/98r49</t>
  </si>
  <si>
    <t>sma24710/edu350102/7/97673</t>
  </si>
  <si>
    <t>sma24710/edu350102/7/9v7g3</t>
  </si>
  <si>
    <t>7А</t>
  </si>
  <si>
    <t>7Б</t>
  </si>
  <si>
    <t>sma24710/edu350102/7/9w4r3</t>
  </si>
  <si>
    <t>sma24710/edu350102/7/9r269</t>
  </si>
  <si>
    <t>sma24710/edu350102/7/3zrg3</t>
  </si>
  <si>
    <t>sma24710/edu350102/7/96qr3</t>
  </si>
  <si>
    <t>sma24710/edu350102/7/954r3</t>
  </si>
  <si>
    <t>sma24710/edu350102/7/3g249</t>
  </si>
  <si>
    <t>sma24710/edu350102/7/9q843</t>
  </si>
  <si>
    <t>sma24710/edu350102/7/92z49</t>
  </si>
  <si>
    <t>sma24710/edu350102/7/34w79</t>
  </si>
  <si>
    <t>sma24710/edu350102/7/98449</t>
  </si>
  <si>
    <t>sma24710/edu350102/7/97873</t>
  </si>
  <si>
    <t>sma24710/edu350102/7/9vqg3</t>
  </si>
  <si>
    <t>sma24710/edu350102/7/9w6r3</t>
  </si>
  <si>
    <t>7В</t>
  </si>
  <si>
    <t>sma24810/edu350102/8/3zqvg</t>
  </si>
  <si>
    <t>sma24810/edu350102/8/96w2r</t>
  </si>
  <si>
    <t>sma24810/edu350102/8/95qrr</t>
  </si>
  <si>
    <t>sma24810/edu350102/8/3grq4</t>
  </si>
  <si>
    <t>sma24810/edu350102/8/9q4r4</t>
  </si>
  <si>
    <t>sma24810/edu350102/8/92qv4</t>
  </si>
  <si>
    <t>8А</t>
  </si>
  <si>
    <t>8Б</t>
  </si>
  <si>
    <t>sma24810/edu350102/8/34847</t>
  </si>
  <si>
    <t>sma24810/edu350102/8/98vz4</t>
  </si>
  <si>
    <t>sma24810/edu350102/8/97r57</t>
  </si>
  <si>
    <t>sma24810/edu350102/8/9v6wg</t>
  </si>
  <si>
    <t>sma24810/edu350102/8/9wv2r</t>
  </si>
  <si>
    <t>sma24810/edu350102/8/9rw56</t>
  </si>
  <si>
    <t>sma24810/edu350102/8/3zq2g</t>
  </si>
  <si>
    <t>8В</t>
  </si>
  <si>
    <t>sma24910/edu350102/9/97779</t>
  </si>
  <si>
    <t>sma24910/edu350102/9/9v5g3</t>
  </si>
  <si>
    <t>9А</t>
  </si>
  <si>
    <t>sma24910/edu350102/9/9w8r3</t>
  </si>
  <si>
    <t>sma24910/edu350102/9/9rz69</t>
  </si>
  <si>
    <t>sma24910/edu350102/9/3z6g3</t>
  </si>
  <si>
    <t>sma24910/edu350102/9/96vr9</t>
  </si>
  <si>
    <t>9Б</t>
  </si>
  <si>
    <t>sma24910/edu350102/9/3g543</t>
  </si>
  <si>
    <t>sma24910/edu350102/9/9q643</t>
  </si>
  <si>
    <t>sma24910/edu350102/9/92649</t>
  </si>
  <si>
    <t>sma24910/edu350102/9/98g43</t>
  </si>
  <si>
    <t>9В</t>
  </si>
  <si>
    <t>sma24910/edu350102/9/9vgg3</t>
  </si>
  <si>
    <t>sma24910/edu350102/9/9wqr9</t>
  </si>
  <si>
    <t>sma24910/edu350102/9/9rq63</t>
  </si>
  <si>
    <t>sma241010/edu350102/10/3g4v9</t>
  </si>
  <si>
    <t>sma241010/edu350102/10/9q263</t>
  </si>
  <si>
    <t>sma241010/edu350102/10/927g3</t>
  </si>
  <si>
    <t>10А</t>
  </si>
  <si>
    <t>sma241110/edu350102/11/96659</t>
  </si>
  <si>
    <t>sma241110/edu350102/11/95749</t>
  </si>
  <si>
    <t>sma241110/edu350102/11/3z7q9</t>
  </si>
  <si>
    <t>11А</t>
  </si>
  <si>
    <t>sma24710/edu350102/7/3zwg9</t>
  </si>
  <si>
    <t>sma24810/edu350102/8/92q74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</si>
</sst>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vertical="top" wrapText="1"/>
    </xf>
    <xf numFmtId="0" fontId="22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9" fontId="22" fillId="0" borderId="10" xfId="0" applyNumberFormat="1" applyFont="1" applyBorder="1" applyAlignment="1">
      <alignment vertical="top"/>
    </xf>
    <xf numFmtId="9" fontId="22" fillId="0" borderId="15" xfId="0" applyNumberFormat="1" applyFont="1" applyBorder="1"/>
    <xf numFmtId="0" fontId="32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justify" vertical="center" wrapText="1"/>
    </xf>
    <xf numFmtId="0" fontId="34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vertical="center"/>
    </xf>
    <xf numFmtId="0" fontId="3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31" fillId="0" borderId="10" xfId="0" applyFont="1" applyBorder="1"/>
    <xf numFmtId="0" fontId="32" fillId="0" borderId="10" xfId="0" applyFont="1" applyBorder="1"/>
    <xf numFmtId="0" fontId="32" fillId="0" borderId="10" xfId="0" applyFont="1" applyBorder="1" applyAlignment="1">
      <alignment horizontal="center"/>
    </xf>
    <xf numFmtId="0" fontId="35" fillId="0" borderId="10" xfId="0" applyFont="1" applyBorder="1" applyAlignment="1">
      <alignment horizontal="justify" vertical="center" wrapText="1"/>
    </xf>
    <xf numFmtId="0" fontId="35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/>
    </xf>
    <xf numFmtId="0" fontId="22" fillId="0" borderId="14" xfId="0" applyFont="1" applyBorder="1" applyAlignment="1">
      <alignment horizontal="center"/>
    </xf>
    <xf numFmtId="0" fontId="32" fillId="0" borderId="14" xfId="0" applyFont="1" applyBorder="1" applyAlignment="1">
      <alignment horizontal="justify" vertical="center" wrapText="1"/>
    </xf>
    <xf numFmtId="0" fontId="32" fillId="0" borderId="10" xfId="0" applyFont="1" applyBorder="1" applyAlignment="1">
      <alignment vertical="top" wrapText="1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19</v>
      </c>
      <c r="B8" t="s">
        <v>23</v>
      </c>
      <c r="C8" t="s">
        <v>4</v>
      </c>
    </row>
    <row r="9" spans="1:3" x14ac:dyDescent="0.25">
      <c r="A9">
        <v>4</v>
      </c>
      <c r="B9">
        <v>1</v>
      </c>
      <c r="C9" t="s">
        <v>24</v>
      </c>
    </row>
    <row r="10" spans="1:3" x14ac:dyDescent="0.25">
      <c r="A10">
        <v>5</v>
      </c>
      <c r="B10">
        <v>2</v>
      </c>
      <c r="C10" t="s">
        <v>25</v>
      </c>
    </row>
    <row r="11" spans="1:3" x14ac:dyDescent="0.25">
      <c r="A11">
        <v>6</v>
      </c>
      <c r="B11">
        <v>3</v>
      </c>
      <c r="C11" t="s">
        <v>26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21</v>
      </c>
    </row>
    <row r="49" spans="2:2" x14ac:dyDescent="0.25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86"/>
  <sheetViews>
    <sheetView tabSelected="1" view="pageBreakPreview" topLeftCell="A3" zoomScale="98" zoomScaleNormal="40" zoomScaleSheetLayoutView="98" workbookViewId="0">
      <selection activeCell="E15" sqref="E15:G51"/>
    </sheetView>
  </sheetViews>
  <sheetFormatPr defaultRowHeight="15" x14ac:dyDescent="0.25"/>
  <cols>
    <col min="1" max="1" width="14.140625" customWidth="1"/>
    <col min="2" max="2" width="9.140625" customWidth="1"/>
    <col min="3" max="3" width="4.42578125" bestFit="1" customWidth="1"/>
    <col min="4" max="4" width="31.1406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31"/>
      <c r="E2" s="31"/>
      <c r="F2" s="31"/>
      <c r="G2" s="31"/>
      <c r="H2" s="31"/>
      <c r="I2" s="31"/>
      <c r="J2" s="31"/>
      <c r="K2" s="31"/>
      <c r="L2" s="3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69" t="s">
        <v>28</v>
      </c>
      <c r="J5" s="69"/>
      <c r="K5" s="69"/>
      <c r="L5" s="69"/>
    </row>
    <row r="6" spans="1:26" x14ac:dyDescent="0.25">
      <c r="D6" s="5"/>
      <c r="E6" s="5"/>
      <c r="F6" s="5"/>
      <c r="G6" s="5"/>
      <c r="H6" s="5"/>
      <c r="I6" s="70" t="s">
        <v>6</v>
      </c>
      <c r="J6" s="70"/>
      <c r="K6" s="70"/>
      <c r="L6" s="70"/>
    </row>
    <row r="7" spans="1:26" ht="15.75" x14ac:dyDescent="0.25">
      <c r="D7" s="5"/>
      <c r="E7" s="5"/>
      <c r="F7" s="5"/>
      <c r="G7" s="18"/>
      <c r="H7" s="18"/>
      <c r="I7" s="69">
        <v>4</v>
      </c>
      <c r="J7" s="69"/>
      <c r="K7" s="69"/>
      <c r="L7" s="69"/>
    </row>
    <row r="8" spans="1:26" x14ac:dyDescent="0.25">
      <c r="D8" s="5"/>
      <c r="E8" s="5"/>
      <c r="F8" s="5"/>
      <c r="G8" s="5"/>
      <c r="H8" s="5"/>
      <c r="I8" s="70" t="s">
        <v>7</v>
      </c>
      <c r="J8" s="70"/>
      <c r="K8" s="70"/>
      <c r="L8" s="7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1" t="s">
        <v>8</v>
      </c>
      <c r="E11" s="71"/>
      <c r="F11" s="72" t="s">
        <v>29</v>
      </c>
      <c r="G11" s="72"/>
      <c r="H11" s="26"/>
      <c r="I11" s="7"/>
      <c r="J11" s="5"/>
      <c r="K11" s="5"/>
      <c r="L11" s="5"/>
    </row>
    <row r="12" spans="1:26" ht="15.75" x14ac:dyDescent="0.25">
      <c r="D12" s="71" t="s">
        <v>14</v>
      </c>
      <c r="E12" s="71"/>
      <c r="F12" s="73">
        <v>8</v>
      </c>
      <c r="G12" s="7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32" t="s">
        <v>16</v>
      </c>
      <c r="D14" s="32" t="s">
        <v>27</v>
      </c>
      <c r="E14" s="32" t="s">
        <v>1</v>
      </c>
      <c r="F14" s="32" t="s">
        <v>2</v>
      </c>
      <c r="G14" s="32" t="s">
        <v>3</v>
      </c>
      <c r="H14" s="32" t="s">
        <v>20</v>
      </c>
      <c r="I14" s="32" t="s">
        <v>18</v>
      </c>
      <c r="J14" s="32" t="s">
        <v>0</v>
      </c>
      <c r="K14" s="8" t="s">
        <v>17</v>
      </c>
      <c r="L14" s="8" t="s">
        <v>4</v>
      </c>
    </row>
    <row r="15" spans="1:26" x14ac:dyDescent="0.25">
      <c r="A15" s="35" t="str">
        <f t="shared" ref="A15:A51" si="0">$I$5</f>
        <v>математика</v>
      </c>
      <c r="B15" s="35">
        <v>5</v>
      </c>
      <c r="C15" s="62">
        <f t="shared" ref="C15:C51" si="1">ROW(B15)-14</f>
        <v>1</v>
      </c>
      <c r="D15" s="65" t="s">
        <v>36</v>
      </c>
      <c r="E15" s="36"/>
      <c r="F15" s="37"/>
      <c r="G15" s="37"/>
      <c r="H15" s="37">
        <f t="shared" ref="H15:H51" si="2">$I$7</f>
        <v>4</v>
      </c>
      <c r="I15" s="38" t="s">
        <v>40</v>
      </c>
      <c r="J15" s="37">
        <v>2</v>
      </c>
      <c r="K15" s="39">
        <f t="shared" ref="K15:K51" si="3">J15/$F$12</f>
        <v>0.25</v>
      </c>
      <c r="L15" s="37" t="s">
        <v>25</v>
      </c>
    </row>
    <row r="16" spans="1:26" x14ac:dyDescent="0.25">
      <c r="A16" s="8" t="str">
        <f t="shared" si="0"/>
        <v>математика</v>
      </c>
      <c r="B16" s="35">
        <v>5</v>
      </c>
      <c r="C16" s="56">
        <f t="shared" si="1"/>
        <v>2</v>
      </c>
      <c r="D16" s="41" t="s">
        <v>43</v>
      </c>
      <c r="E16" s="42"/>
      <c r="F16" s="28"/>
      <c r="G16" s="28"/>
      <c r="H16" s="28">
        <f t="shared" si="2"/>
        <v>4</v>
      </c>
      <c r="I16" s="34" t="s">
        <v>46</v>
      </c>
      <c r="J16" s="28">
        <v>2</v>
      </c>
      <c r="K16" s="25">
        <f t="shared" si="3"/>
        <v>0.25</v>
      </c>
      <c r="L16" s="37" t="s">
        <v>25</v>
      </c>
    </row>
    <row r="17" spans="1:12" x14ac:dyDescent="0.25">
      <c r="A17" s="8" t="str">
        <f t="shared" si="0"/>
        <v>математика</v>
      </c>
      <c r="B17" s="35">
        <v>5</v>
      </c>
      <c r="C17" s="56">
        <f t="shared" si="1"/>
        <v>3</v>
      </c>
      <c r="D17" s="41" t="s">
        <v>49</v>
      </c>
      <c r="E17" s="41"/>
      <c r="F17" s="28"/>
      <c r="G17" s="28"/>
      <c r="H17" s="28">
        <f t="shared" si="2"/>
        <v>4</v>
      </c>
      <c r="I17" s="34" t="s">
        <v>46</v>
      </c>
      <c r="J17" s="28">
        <v>2</v>
      </c>
      <c r="K17" s="25">
        <f t="shared" si="3"/>
        <v>0.25</v>
      </c>
      <c r="L17" s="37" t="s">
        <v>25</v>
      </c>
    </row>
    <row r="18" spans="1:12" x14ac:dyDescent="0.25">
      <c r="A18" s="8" t="str">
        <f t="shared" si="0"/>
        <v>математика</v>
      </c>
      <c r="B18" s="35">
        <v>5</v>
      </c>
      <c r="C18" s="56">
        <f t="shared" si="1"/>
        <v>4</v>
      </c>
      <c r="D18" s="41" t="s">
        <v>51</v>
      </c>
      <c r="E18" s="47"/>
      <c r="F18" s="28"/>
      <c r="G18" s="28"/>
      <c r="H18" s="28">
        <f t="shared" si="2"/>
        <v>4</v>
      </c>
      <c r="I18" s="34" t="s">
        <v>60</v>
      </c>
      <c r="J18" s="28">
        <v>2</v>
      </c>
      <c r="K18" s="25">
        <f t="shared" si="3"/>
        <v>0.25</v>
      </c>
      <c r="L18" s="37" t="s">
        <v>25</v>
      </c>
    </row>
    <row r="19" spans="1:12" x14ac:dyDescent="0.25">
      <c r="A19" s="8" t="str">
        <f t="shared" si="0"/>
        <v>математика</v>
      </c>
      <c r="B19" s="35">
        <v>5</v>
      </c>
      <c r="C19" s="56">
        <f t="shared" si="1"/>
        <v>5</v>
      </c>
      <c r="D19" s="41" t="s">
        <v>56</v>
      </c>
      <c r="E19" s="47"/>
      <c r="F19" s="28"/>
      <c r="G19" s="28"/>
      <c r="H19" s="28">
        <f t="shared" si="2"/>
        <v>4</v>
      </c>
      <c r="I19" s="34" t="s">
        <v>60</v>
      </c>
      <c r="J19" s="28">
        <v>2</v>
      </c>
      <c r="K19" s="25">
        <f t="shared" si="3"/>
        <v>0.25</v>
      </c>
      <c r="L19" s="37" t="s">
        <v>25</v>
      </c>
    </row>
    <row r="20" spans="1:12" x14ac:dyDescent="0.25">
      <c r="A20" s="35" t="str">
        <f t="shared" si="0"/>
        <v>математика</v>
      </c>
      <c r="B20" s="35">
        <v>5</v>
      </c>
      <c r="C20" s="62">
        <f t="shared" si="1"/>
        <v>6</v>
      </c>
      <c r="D20" s="65" t="s">
        <v>30</v>
      </c>
      <c r="E20" s="36"/>
      <c r="F20" s="37"/>
      <c r="G20" s="37"/>
      <c r="H20" s="37">
        <f t="shared" si="2"/>
        <v>4</v>
      </c>
      <c r="I20" s="38" t="s">
        <v>40</v>
      </c>
      <c r="J20" s="37">
        <v>1</v>
      </c>
      <c r="K20" s="39">
        <f t="shared" si="3"/>
        <v>0.125</v>
      </c>
      <c r="L20" s="37" t="s">
        <v>26</v>
      </c>
    </row>
    <row r="21" spans="1:12" x14ac:dyDescent="0.25">
      <c r="A21" s="35" t="str">
        <f t="shared" si="0"/>
        <v>математика</v>
      </c>
      <c r="B21" s="35">
        <v>5</v>
      </c>
      <c r="C21" s="62">
        <f t="shared" si="1"/>
        <v>7</v>
      </c>
      <c r="D21" s="65" t="s">
        <v>32</v>
      </c>
      <c r="E21" s="36"/>
      <c r="F21" s="37"/>
      <c r="G21" s="37"/>
      <c r="H21" s="37">
        <f t="shared" si="2"/>
        <v>4</v>
      </c>
      <c r="I21" s="38" t="s">
        <v>40</v>
      </c>
      <c r="J21" s="37">
        <v>1</v>
      </c>
      <c r="K21" s="39">
        <f t="shared" si="3"/>
        <v>0.125</v>
      </c>
      <c r="L21" s="37" t="s">
        <v>26</v>
      </c>
    </row>
    <row r="22" spans="1:12" x14ac:dyDescent="0.25">
      <c r="A22" s="35" t="str">
        <f t="shared" si="0"/>
        <v>математика</v>
      </c>
      <c r="B22" s="35">
        <v>5</v>
      </c>
      <c r="C22" s="62">
        <f t="shared" si="1"/>
        <v>8</v>
      </c>
      <c r="D22" s="65" t="s">
        <v>34</v>
      </c>
      <c r="E22" s="36"/>
      <c r="F22" s="37"/>
      <c r="G22" s="37"/>
      <c r="H22" s="37">
        <f t="shared" si="2"/>
        <v>4</v>
      </c>
      <c r="I22" s="38" t="s">
        <v>40</v>
      </c>
      <c r="J22" s="37">
        <v>1</v>
      </c>
      <c r="K22" s="39">
        <f t="shared" si="3"/>
        <v>0.125</v>
      </c>
      <c r="L22" s="37" t="s">
        <v>26</v>
      </c>
    </row>
    <row r="23" spans="1:12" x14ac:dyDescent="0.25">
      <c r="A23" s="35" t="str">
        <f t="shared" si="0"/>
        <v>математика</v>
      </c>
      <c r="B23" s="35">
        <v>5</v>
      </c>
      <c r="C23" s="62">
        <f t="shared" si="1"/>
        <v>9</v>
      </c>
      <c r="D23" s="65" t="s">
        <v>35</v>
      </c>
      <c r="E23" s="36"/>
      <c r="F23" s="37"/>
      <c r="G23" s="37"/>
      <c r="H23" s="37">
        <f t="shared" si="2"/>
        <v>4</v>
      </c>
      <c r="I23" s="38" t="s">
        <v>40</v>
      </c>
      <c r="J23" s="37">
        <v>1</v>
      </c>
      <c r="K23" s="39">
        <f t="shared" si="3"/>
        <v>0.125</v>
      </c>
      <c r="L23" s="37" t="s">
        <v>26</v>
      </c>
    </row>
    <row r="24" spans="1:12" x14ac:dyDescent="0.25">
      <c r="A24" s="35" t="str">
        <f t="shared" si="0"/>
        <v>математика</v>
      </c>
      <c r="B24" s="35">
        <v>5</v>
      </c>
      <c r="C24" s="62">
        <f t="shared" si="1"/>
        <v>10</v>
      </c>
      <c r="D24" s="65" t="s">
        <v>37</v>
      </c>
      <c r="E24" s="36"/>
      <c r="F24" s="37"/>
      <c r="G24" s="37"/>
      <c r="H24" s="37">
        <f t="shared" si="2"/>
        <v>4</v>
      </c>
      <c r="I24" s="38" t="s">
        <v>40</v>
      </c>
      <c r="J24" s="37">
        <v>1</v>
      </c>
      <c r="K24" s="39">
        <f t="shared" si="3"/>
        <v>0.125</v>
      </c>
      <c r="L24" s="37" t="s">
        <v>26</v>
      </c>
    </row>
    <row r="25" spans="1:12" x14ac:dyDescent="0.25">
      <c r="A25" s="35" t="str">
        <f t="shared" si="0"/>
        <v>математика</v>
      </c>
      <c r="B25" s="35">
        <v>5</v>
      </c>
      <c r="C25" s="62">
        <f t="shared" si="1"/>
        <v>11</v>
      </c>
      <c r="D25" s="65" t="s">
        <v>38</v>
      </c>
      <c r="E25" s="36"/>
      <c r="F25" s="37"/>
      <c r="G25" s="37"/>
      <c r="H25" s="37">
        <f t="shared" si="2"/>
        <v>4</v>
      </c>
      <c r="I25" s="38" t="s">
        <v>40</v>
      </c>
      <c r="J25" s="37">
        <v>1</v>
      </c>
      <c r="K25" s="39">
        <f t="shared" si="3"/>
        <v>0.125</v>
      </c>
      <c r="L25" s="37" t="s">
        <v>26</v>
      </c>
    </row>
    <row r="26" spans="1:12" x14ac:dyDescent="0.25">
      <c r="A26" s="8" t="str">
        <f t="shared" si="0"/>
        <v>математика</v>
      </c>
      <c r="B26" s="35">
        <v>5</v>
      </c>
      <c r="C26" s="56">
        <f t="shared" si="1"/>
        <v>12</v>
      </c>
      <c r="D26" s="41" t="s">
        <v>41</v>
      </c>
      <c r="E26" s="41"/>
      <c r="F26" s="28"/>
      <c r="G26" s="28"/>
      <c r="H26" s="28">
        <f t="shared" si="2"/>
        <v>4</v>
      </c>
      <c r="I26" s="34" t="s">
        <v>46</v>
      </c>
      <c r="J26" s="28">
        <v>1</v>
      </c>
      <c r="K26" s="25">
        <f t="shared" si="3"/>
        <v>0.125</v>
      </c>
      <c r="L26" s="37" t="s">
        <v>26</v>
      </c>
    </row>
    <row r="27" spans="1:12" x14ac:dyDescent="0.25">
      <c r="A27" s="8" t="str">
        <f t="shared" si="0"/>
        <v>математика</v>
      </c>
      <c r="B27" s="35">
        <v>5</v>
      </c>
      <c r="C27" s="56">
        <f t="shared" si="1"/>
        <v>13</v>
      </c>
      <c r="D27" s="41" t="s">
        <v>45</v>
      </c>
      <c r="E27" s="41"/>
      <c r="F27" s="28"/>
      <c r="G27" s="28"/>
      <c r="H27" s="28">
        <f t="shared" si="2"/>
        <v>4</v>
      </c>
      <c r="I27" s="34" t="s">
        <v>46</v>
      </c>
      <c r="J27" s="28">
        <v>1</v>
      </c>
      <c r="K27" s="25">
        <f t="shared" si="3"/>
        <v>0.125</v>
      </c>
      <c r="L27" s="37" t="s">
        <v>26</v>
      </c>
    </row>
    <row r="28" spans="1:12" x14ac:dyDescent="0.25">
      <c r="A28" s="8" t="str">
        <f t="shared" si="0"/>
        <v>математика</v>
      </c>
      <c r="B28" s="35">
        <v>5</v>
      </c>
      <c r="C28" s="56">
        <f t="shared" si="1"/>
        <v>14</v>
      </c>
      <c r="D28" s="41" t="s">
        <v>50</v>
      </c>
      <c r="E28" s="47"/>
      <c r="F28" s="28"/>
      <c r="G28" s="28"/>
      <c r="H28" s="28">
        <f t="shared" si="2"/>
        <v>4</v>
      </c>
      <c r="I28" s="34" t="s">
        <v>60</v>
      </c>
      <c r="J28" s="28">
        <v>1</v>
      </c>
      <c r="K28" s="25">
        <f t="shared" si="3"/>
        <v>0.125</v>
      </c>
      <c r="L28" s="37" t="s">
        <v>26</v>
      </c>
    </row>
    <row r="29" spans="1:12" x14ac:dyDescent="0.25">
      <c r="A29" s="8" t="str">
        <f t="shared" si="0"/>
        <v>математика</v>
      </c>
      <c r="B29" s="35">
        <v>5</v>
      </c>
      <c r="C29" s="63">
        <f t="shared" si="1"/>
        <v>15</v>
      </c>
      <c r="D29" s="44" t="s">
        <v>52</v>
      </c>
      <c r="E29" s="64"/>
      <c r="F29" s="45"/>
      <c r="G29" s="45"/>
      <c r="H29" s="45">
        <f t="shared" si="2"/>
        <v>4</v>
      </c>
      <c r="I29" s="46" t="s">
        <v>60</v>
      </c>
      <c r="J29" s="45">
        <v>1</v>
      </c>
      <c r="K29" s="25">
        <f t="shared" si="3"/>
        <v>0.125</v>
      </c>
      <c r="L29" s="37" t="s">
        <v>26</v>
      </c>
    </row>
    <row r="30" spans="1:12" x14ac:dyDescent="0.25">
      <c r="A30" s="8" t="str">
        <f t="shared" si="0"/>
        <v>математика</v>
      </c>
      <c r="B30" s="35">
        <v>5</v>
      </c>
      <c r="C30" s="56">
        <f t="shared" si="1"/>
        <v>16</v>
      </c>
      <c r="D30" s="41" t="s">
        <v>54</v>
      </c>
      <c r="E30" s="41"/>
      <c r="F30" s="28"/>
      <c r="G30" s="28"/>
      <c r="H30" s="28">
        <f t="shared" si="2"/>
        <v>4</v>
      </c>
      <c r="I30" s="34" t="s">
        <v>60</v>
      </c>
      <c r="J30" s="28">
        <v>1</v>
      </c>
      <c r="K30" s="40">
        <f t="shared" si="3"/>
        <v>0.125</v>
      </c>
      <c r="L30" s="37" t="s">
        <v>26</v>
      </c>
    </row>
    <row r="31" spans="1:12" x14ac:dyDescent="0.25">
      <c r="A31" s="8" t="str">
        <f t="shared" si="0"/>
        <v>математика</v>
      </c>
      <c r="B31" s="35">
        <v>5</v>
      </c>
      <c r="C31" s="56">
        <f t="shared" si="1"/>
        <v>17</v>
      </c>
      <c r="D31" s="41" t="s">
        <v>55</v>
      </c>
      <c r="E31" s="41"/>
      <c r="F31" s="28"/>
      <c r="G31" s="28"/>
      <c r="H31" s="28">
        <f t="shared" si="2"/>
        <v>4</v>
      </c>
      <c r="I31" s="34" t="s">
        <v>60</v>
      </c>
      <c r="J31" s="28">
        <v>1</v>
      </c>
      <c r="K31" s="25">
        <f t="shared" si="3"/>
        <v>0.125</v>
      </c>
      <c r="L31" s="37" t="s">
        <v>26</v>
      </c>
    </row>
    <row r="32" spans="1:12" x14ac:dyDescent="0.25">
      <c r="A32" s="8" t="str">
        <f t="shared" si="0"/>
        <v>математика</v>
      </c>
      <c r="B32" s="35">
        <v>5</v>
      </c>
      <c r="C32" s="56">
        <f t="shared" si="1"/>
        <v>18</v>
      </c>
      <c r="D32" s="41" t="s">
        <v>57</v>
      </c>
      <c r="E32" s="47"/>
      <c r="F32" s="28"/>
      <c r="G32" s="28"/>
      <c r="H32" s="28">
        <f t="shared" si="2"/>
        <v>4</v>
      </c>
      <c r="I32" s="34" t="s">
        <v>60</v>
      </c>
      <c r="J32" s="28">
        <v>1</v>
      </c>
      <c r="K32" s="25">
        <f t="shared" si="3"/>
        <v>0.125</v>
      </c>
      <c r="L32" s="37" t="s">
        <v>26</v>
      </c>
    </row>
    <row r="33" spans="1:12" x14ac:dyDescent="0.25">
      <c r="A33" s="8" t="str">
        <f t="shared" si="0"/>
        <v>математика</v>
      </c>
      <c r="B33" s="35">
        <v>5</v>
      </c>
      <c r="C33" s="56">
        <f t="shared" si="1"/>
        <v>19</v>
      </c>
      <c r="D33" s="41" t="s">
        <v>58</v>
      </c>
      <c r="E33" s="47"/>
      <c r="F33" s="28"/>
      <c r="G33" s="28"/>
      <c r="H33" s="28">
        <f t="shared" si="2"/>
        <v>4</v>
      </c>
      <c r="I33" s="34" t="s">
        <v>60</v>
      </c>
      <c r="J33" s="28">
        <v>1</v>
      </c>
      <c r="K33" s="25">
        <f t="shared" si="3"/>
        <v>0.125</v>
      </c>
      <c r="L33" s="37" t="s">
        <v>26</v>
      </c>
    </row>
    <row r="34" spans="1:12" x14ac:dyDescent="0.25">
      <c r="A34" s="8" t="str">
        <f t="shared" si="0"/>
        <v>математика</v>
      </c>
      <c r="B34" s="35">
        <v>5</v>
      </c>
      <c r="C34" s="56">
        <f t="shared" si="1"/>
        <v>20</v>
      </c>
      <c r="D34" s="41" t="s">
        <v>61</v>
      </c>
      <c r="E34" s="48"/>
      <c r="F34" s="28"/>
      <c r="G34" s="28"/>
      <c r="H34" s="28">
        <f t="shared" si="2"/>
        <v>4</v>
      </c>
      <c r="I34" s="34" t="s">
        <v>68</v>
      </c>
      <c r="J34" s="28">
        <v>1</v>
      </c>
      <c r="K34" s="25">
        <f t="shared" si="3"/>
        <v>0.125</v>
      </c>
      <c r="L34" s="37" t="s">
        <v>26</v>
      </c>
    </row>
    <row r="35" spans="1:12" x14ac:dyDescent="0.25">
      <c r="A35" s="8" t="str">
        <f t="shared" si="0"/>
        <v>математика</v>
      </c>
      <c r="B35" s="35">
        <v>5</v>
      </c>
      <c r="C35" s="56">
        <f t="shared" si="1"/>
        <v>21</v>
      </c>
      <c r="D35" s="41" t="s">
        <v>62</v>
      </c>
      <c r="E35" s="48"/>
      <c r="F35" s="28"/>
      <c r="G35" s="28"/>
      <c r="H35" s="28">
        <f t="shared" si="2"/>
        <v>4</v>
      </c>
      <c r="I35" s="34" t="s">
        <v>68</v>
      </c>
      <c r="J35" s="28">
        <v>1</v>
      </c>
      <c r="K35" s="25">
        <f t="shared" si="3"/>
        <v>0.125</v>
      </c>
      <c r="L35" s="37" t="s">
        <v>26</v>
      </c>
    </row>
    <row r="36" spans="1:12" x14ac:dyDescent="0.25">
      <c r="A36" s="8" t="str">
        <f t="shared" si="0"/>
        <v>математика</v>
      </c>
      <c r="B36" s="35">
        <v>5</v>
      </c>
      <c r="C36" s="56">
        <f t="shared" si="1"/>
        <v>22</v>
      </c>
      <c r="D36" s="41" t="s">
        <v>65</v>
      </c>
      <c r="E36" s="48"/>
      <c r="F36" s="28"/>
      <c r="G36" s="28"/>
      <c r="H36" s="28">
        <f t="shared" si="2"/>
        <v>4</v>
      </c>
      <c r="I36" s="34" t="s">
        <v>68</v>
      </c>
      <c r="J36" s="28">
        <v>1</v>
      </c>
      <c r="K36" s="25">
        <f t="shared" si="3"/>
        <v>0.125</v>
      </c>
      <c r="L36" s="37" t="s">
        <v>26</v>
      </c>
    </row>
    <row r="37" spans="1:12" x14ac:dyDescent="0.25">
      <c r="A37" s="8" t="str">
        <f t="shared" si="0"/>
        <v>математика</v>
      </c>
      <c r="B37" s="35">
        <v>5</v>
      </c>
      <c r="C37" s="56">
        <f t="shared" si="1"/>
        <v>23</v>
      </c>
      <c r="D37" s="41" t="s">
        <v>67</v>
      </c>
      <c r="E37" s="48"/>
      <c r="F37" s="28"/>
      <c r="G37" s="28"/>
      <c r="H37" s="28">
        <f t="shared" si="2"/>
        <v>4</v>
      </c>
      <c r="I37" s="34" t="s">
        <v>68</v>
      </c>
      <c r="J37" s="28">
        <v>1</v>
      </c>
      <c r="K37" s="25">
        <f t="shared" si="3"/>
        <v>0.125</v>
      </c>
      <c r="L37" s="37" t="s">
        <v>26</v>
      </c>
    </row>
    <row r="38" spans="1:12" x14ac:dyDescent="0.25">
      <c r="A38" s="35" t="str">
        <f t="shared" si="0"/>
        <v>математика</v>
      </c>
      <c r="B38" s="35">
        <v>5</v>
      </c>
      <c r="C38" s="62">
        <f t="shared" si="1"/>
        <v>24</v>
      </c>
      <c r="D38" s="65" t="s">
        <v>31</v>
      </c>
      <c r="E38" s="36"/>
      <c r="F38" s="37"/>
      <c r="G38" s="37"/>
      <c r="H38" s="37">
        <f t="shared" si="2"/>
        <v>4</v>
      </c>
      <c r="I38" s="38" t="s">
        <v>40</v>
      </c>
      <c r="J38" s="37">
        <v>0</v>
      </c>
      <c r="K38" s="39">
        <f t="shared" si="3"/>
        <v>0</v>
      </c>
      <c r="L38" s="37" t="s">
        <v>26</v>
      </c>
    </row>
    <row r="39" spans="1:12" x14ac:dyDescent="0.25">
      <c r="A39" s="35" t="str">
        <f t="shared" si="0"/>
        <v>математика</v>
      </c>
      <c r="B39" s="35">
        <v>5</v>
      </c>
      <c r="C39" s="62">
        <f t="shared" si="1"/>
        <v>25</v>
      </c>
      <c r="D39" s="65" t="s">
        <v>33</v>
      </c>
      <c r="E39" s="36"/>
      <c r="F39" s="37"/>
      <c r="G39" s="37"/>
      <c r="H39" s="37">
        <f t="shared" si="2"/>
        <v>4</v>
      </c>
      <c r="I39" s="38" t="s">
        <v>40</v>
      </c>
      <c r="J39" s="37">
        <v>0</v>
      </c>
      <c r="K39" s="39">
        <f t="shared" si="3"/>
        <v>0</v>
      </c>
      <c r="L39" s="37" t="s">
        <v>26</v>
      </c>
    </row>
    <row r="40" spans="1:12" x14ac:dyDescent="0.25">
      <c r="A40" s="35" t="str">
        <f t="shared" si="0"/>
        <v>математика</v>
      </c>
      <c r="B40" s="35">
        <v>5</v>
      </c>
      <c r="C40" s="62">
        <f t="shared" si="1"/>
        <v>26</v>
      </c>
      <c r="D40" s="65" t="s">
        <v>39</v>
      </c>
      <c r="E40" s="36"/>
      <c r="F40" s="37"/>
      <c r="G40" s="37"/>
      <c r="H40" s="37">
        <f t="shared" si="2"/>
        <v>4</v>
      </c>
      <c r="I40" s="38" t="s">
        <v>40</v>
      </c>
      <c r="J40" s="37">
        <v>0</v>
      </c>
      <c r="K40" s="39">
        <f t="shared" si="3"/>
        <v>0</v>
      </c>
      <c r="L40" s="37" t="s">
        <v>26</v>
      </c>
    </row>
    <row r="41" spans="1:12" x14ac:dyDescent="0.25">
      <c r="A41" s="8" t="str">
        <f t="shared" si="0"/>
        <v>математика</v>
      </c>
      <c r="B41" s="35">
        <v>5</v>
      </c>
      <c r="C41" s="56">
        <f t="shared" si="1"/>
        <v>27</v>
      </c>
      <c r="D41" s="41" t="s">
        <v>42</v>
      </c>
      <c r="E41" s="41"/>
      <c r="F41" s="28"/>
      <c r="G41" s="28"/>
      <c r="H41" s="28">
        <f t="shared" si="2"/>
        <v>4</v>
      </c>
      <c r="I41" s="34" t="s">
        <v>46</v>
      </c>
      <c r="J41" s="28">
        <v>0</v>
      </c>
      <c r="K41" s="25">
        <f t="shared" si="3"/>
        <v>0</v>
      </c>
      <c r="L41" s="37" t="s">
        <v>26</v>
      </c>
    </row>
    <row r="42" spans="1:12" x14ac:dyDescent="0.25">
      <c r="A42" s="8" t="str">
        <f t="shared" si="0"/>
        <v>математика</v>
      </c>
      <c r="B42" s="35">
        <v>5</v>
      </c>
      <c r="C42" s="56">
        <f t="shared" si="1"/>
        <v>28</v>
      </c>
      <c r="D42" s="41" t="s">
        <v>44</v>
      </c>
      <c r="E42" s="41"/>
      <c r="F42" s="28"/>
      <c r="G42" s="28"/>
      <c r="H42" s="28">
        <f t="shared" si="2"/>
        <v>4</v>
      </c>
      <c r="I42" s="34" t="s">
        <v>46</v>
      </c>
      <c r="J42" s="28">
        <v>0</v>
      </c>
      <c r="K42" s="25">
        <f t="shared" si="3"/>
        <v>0</v>
      </c>
      <c r="L42" s="37" t="s">
        <v>26</v>
      </c>
    </row>
    <row r="43" spans="1:12" x14ac:dyDescent="0.25">
      <c r="A43" s="8" t="str">
        <f t="shared" si="0"/>
        <v>математика</v>
      </c>
      <c r="B43" s="35">
        <v>5</v>
      </c>
      <c r="C43" s="56">
        <f t="shared" si="1"/>
        <v>29</v>
      </c>
      <c r="D43" s="41" t="s">
        <v>47</v>
      </c>
      <c r="E43" s="41"/>
      <c r="F43" s="28"/>
      <c r="G43" s="28"/>
      <c r="H43" s="28">
        <f t="shared" si="2"/>
        <v>4</v>
      </c>
      <c r="I43" s="34" t="s">
        <v>46</v>
      </c>
      <c r="J43" s="28">
        <v>0</v>
      </c>
      <c r="K43" s="25">
        <f t="shared" si="3"/>
        <v>0</v>
      </c>
      <c r="L43" s="37" t="s">
        <v>26</v>
      </c>
    </row>
    <row r="44" spans="1:12" x14ac:dyDescent="0.25">
      <c r="A44" s="8" t="str">
        <f t="shared" si="0"/>
        <v>математика</v>
      </c>
      <c r="B44" s="35">
        <v>5</v>
      </c>
      <c r="C44" s="56">
        <f t="shared" si="1"/>
        <v>30</v>
      </c>
      <c r="D44" s="41" t="s">
        <v>48</v>
      </c>
      <c r="E44" s="41"/>
      <c r="F44" s="28"/>
      <c r="G44" s="28"/>
      <c r="H44" s="28">
        <f t="shared" si="2"/>
        <v>4</v>
      </c>
      <c r="I44" s="34" t="s">
        <v>46</v>
      </c>
      <c r="J44" s="28">
        <v>0</v>
      </c>
      <c r="K44" s="25">
        <f t="shared" si="3"/>
        <v>0</v>
      </c>
      <c r="L44" s="37" t="s">
        <v>26</v>
      </c>
    </row>
    <row r="45" spans="1:12" x14ac:dyDescent="0.25">
      <c r="A45" s="8" t="str">
        <f t="shared" si="0"/>
        <v>математика</v>
      </c>
      <c r="B45" s="35">
        <v>5</v>
      </c>
      <c r="C45" s="56">
        <f t="shared" si="1"/>
        <v>31</v>
      </c>
      <c r="D45" s="41" t="s">
        <v>53</v>
      </c>
      <c r="E45" s="47"/>
      <c r="F45" s="28"/>
      <c r="G45" s="28"/>
      <c r="H45" s="28">
        <f t="shared" si="2"/>
        <v>4</v>
      </c>
      <c r="I45" s="34" t="s">
        <v>60</v>
      </c>
      <c r="J45" s="28">
        <v>0</v>
      </c>
      <c r="K45" s="25">
        <f t="shared" si="3"/>
        <v>0</v>
      </c>
      <c r="L45" s="37" t="s">
        <v>26</v>
      </c>
    </row>
    <row r="46" spans="1:12" x14ac:dyDescent="0.25">
      <c r="A46" s="8" t="str">
        <f t="shared" si="0"/>
        <v>математика</v>
      </c>
      <c r="B46" s="35">
        <v>5</v>
      </c>
      <c r="C46" s="56">
        <f t="shared" si="1"/>
        <v>32</v>
      </c>
      <c r="D46" s="41" t="s">
        <v>59</v>
      </c>
      <c r="E46" s="41"/>
      <c r="F46" s="28"/>
      <c r="G46" s="28"/>
      <c r="H46" s="28">
        <f t="shared" si="2"/>
        <v>4</v>
      </c>
      <c r="I46" s="34" t="s">
        <v>60</v>
      </c>
      <c r="J46" s="28">
        <v>0</v>
      </c>
      <c r="K46" s="25">
        <f t="shared" si="3"/>
        <v>0</v>
      </c>
      <c r="L46" s="37" t="s">
        <v>26</v>
      </c>
    </row>
    <row r="47" spans="1:12" x14ac:dyDescent="0.25">
      <c r="A47" s="8" t="str">
        <f t="shared" si="0"/>
        <v>математика</v>
      </c>
      <c r="B47" s="35">
        <v>5</v>
      </c>
      <c r="C47" s="56">
        <f t="shared" si="1"/>
        <v>33</v>
      </c>
      <c r="D47" s="41" t="s">
        <v>63</v>
      </c>
      <c r="E47" s="48"/>
      <c r="F47" s="28"/>
      <c r="G47" s="28"/>
      <c r="H47" s="28">
        <f t="shared" si="2"/>
        <v>4</v>
      </c>
      <c r="I47" s="34" t="s">
        <v>68</v>
      </c>
      <c r="J47" s="28">
        <v>0</v>
      </c>
      <c r="K47" s="25">
        <f t="shared" si="3"/>
        <v>0</v>
      </c>
      <c r="L47" s="37" t="s">
        <v>26</v>
      </c>
    </row>
    <row r="48" spans="1:12" x14ac:dyDescent="0.25">
      <c r="A48" s="8" t="str">
        <f t="shared" si="0"/>
        <v>математика</v>
      </c>
      <c r="B48" s="35">
        <v>5</v>
      </c>
      <c r="C48" s="56">
        <f t="shared" si="1"/>
        <v>34</v>
      </c>
      <c r="D48" s="41" t="s">
        <v>64</v>
      </c>
      <c r="E48" s="48"/>
      <c r="F48" s="28"/>
      <c r="G48" s="28"/>
      <c r="H48" s="28">
        <f t="shared" si="2"/>
        <v>4</v>
      </c>
      <c r="I48" s="34" t="s">
        <v>68</v>
      </c>
      <c r="J48" s="28">
        <v>0</v>
      </c>
      <c r="K48" s="25">
        <f t="shared" si="3"/>
        <v>0</v>
      </c>
      <c r="L48" s="37" t="s">
        <v>26</v>
      </c>
    </row>
    <row r="49" spans="1:12" x14ac:dyDescent="0.25">
      <c r="A49" s="8" t="str">
        <f t="shared" si="0"/>
        <v>математика</v>
      </c>
      <c r="B49" s="35">
        <v>5</v>
      </c>
      <c r="C49" s="56">
        <f t="shared" si="1"/>
        <v>35</v>
      </c>
      <c r="D49" s="41" t="s">
        <v>66</v>
      </c>
      <c r="E49" s="48"/>
      <c r="F49" s="28"/>
      <c r="G49" s="28"/>
      <c r="H49" s="28">
        <f t="shared" si="2"/>
        <v>4</v>
      </c>
      <c r="I49" s="34" t="s">
        <v>68</v>
      </c>
      <c r="J49" s="28">
        <v>0</v>
      </c>
      <c r="K49" s="25">
        <f t="shared" si="3"/>
        <v>0</v>
      </c>
      <c r="L49" s="37" t="s">
        <v>26</v>
      </c>
    </row>
    <row r="50" spans="1:12" x14ac:dyDescent="0.25">
      <c r="A50" s="8" t="str">
        <f t="shared" si="0"/>
        <v>математика</v>
      </c>
      <c r="B50" s="35">
        <v>5</v>
      </c>
      <c r="C50" s="56">
        <f t="shared" si="1"/>
        <v>36</v>
      </c>
      <c r="D50" s="41" t="s">
        <v>69</v>
      </c>
      <c r="E50" s="48"/>
      <c r="F50" s="28"/>
      <c r="G50" s="28"/>
      <c r="H50" s="28">
        <f t="shared" si="2"/>
        <v>4</v>
      </c>
      <c r="I50" s="34" t="s">
        <v>68</v>
      </c>
      <c r="J50" s="28">
        <v>0</v>
      </c>
      <c r="K50" s="25">
        <f t="shared" si="3"/>
        <v>0</v>
      </c>
      <c r="L50" s="37" t="s">
        <v>26</v>
      </c>
    </row>
    <row r="51" spans="1:12" x14ac:dyDescent="0.25">
      <c r="A51" s="8" t="str">
        <f t="shared" si="0"/>
        <v>математика</v>
      </c>
      <c r="B51" s="35">
        <v>5</v>
      </c>
      <c r="C51" s="56">
        <f t="shared" si="1"/>
        <v>37</v>
      </c>
      <c r="D51" s="41" t="s">
        <v>70</v>
      </c>
      <c r="E51" s="48"/>
      <c r="F51" s="28"/>
      <c r="G51" s="28"/>
      <c r="H51" s="28">
        <f t="shared" si="2"/>
        <v>4</v>
      </c>
      <c r="I51" s="34" t="s">
        <v>68</v>
      </c>
      <c r="J51" s="28">
        <v>0</v>
      </c>
      <c r="K51" s="25">
        <f t="shared" si="3"/>
        <v>0</v>
      </c>
      <c r="L51" s="37" t="s">
        <v>26</v>
      </c>
    </row>
    <row r="55" spans="1:12" ht="15.75" x14ac:dyDescent="0.25">
      <c r="D55" s="2"/>
      <c r="E55" s="2"/>
      <c r="F55" s="15"/>
      <c r="G55" s="15"/>
      <c r="H55" s="15"/>
      <c r="I55" s="7"/>
      <c r="J55" s="5"/>
      <c r="K55" s="5"/>
      <c r="L55" s="10"/>
    </row>
    <row r="56" spans="1:12" ht="15.75" x14ac:dyDescent="0.25">
      <c r="D56" s="9" t="s">
        <v>10</v>
      </c>
      <c r="F56" s="6"/>
      <c r="G56" s="12"/>
      <c r="H56" s="12" t="s">
        <v>72</v>
      </c>
      <c r="I56" s="13"/>
      <c r="J56" s="12"/>
      <c r="K56" s="24"/>
      <c r="L56" s="11"/>
    </row>
    <row r="57" spans="1:12" x14ac:dyDescent="0.25">
      <c r="D57" s="5"/>
      <c r="E57" s="5"/>
      <c r="F57" s="30" t="s">
        <v>12</v>
      </c>
      <c r="G57" s="66" t="s">
        <v>9</v>
      </c>
      <c r="H57" s="66"/>
      <c r="I57" s="66"/>
      <c r="J57" s="66"/>
      <c r="K57" s="17"/>
      <c r="L57" s="5"/>
    </row>
    <row r="58" spans="1:12" ht="15.75" x14ac:dyDescent="0.25">
      <c r="D58" s="9" t="s">
        <v>11</v>
      </c>
      <c r="F58" s="6"/>
      <c r="G58" s="12"/>
      <c r="H58" s="12" t="s">
        <v>71</v>
      </c>
      <c r="I58" s="13"/>
      <c r="J58" s="12"/>
      <c r="K58" s="24"/>
      <c r="L58" s="11"/>
    </row>
    <row r="59" spans="1:12" x14ac:dyDescent="0.25">
      <c r="F59" s="30" t="s">
        <v>12</v>
      </c>
      <c r="G59" s="66" t="s">
        <v>9</v>
      </c>
      <c r="H59" s="66"/>
      <c r="I59" s="66"/>
      <c r="J59" s="66"/>
      <c r="K59" s="17"/>
    </row>
    <row r="60" spans="1:12" x14ac:dyDescent="0.25">
      <c r="F60" s="17"/>
      <c r="G60" s="17"/>
      <c r="H60" s="17"/>
      <c r="I60" s="17"/>
      <c r="J60" s="17"/>
      <c r="K60" s="17"/>
    </row>
    <row r="86" ht="22.5" customHeight="1" x14ac:dyDescent="0.25"/>
  </sheetData>
  <autoFilter ref="A14:L14"/>
  <sortState ref="A15:L51">
    <sortCondition descending="1" ref="J51"/>
  </sortState>
  <mergeCells count="12">
    <mergeCell ref="G59:J5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7:J57"/>
  </mergeCells>
  <pageMargins left="0.25" right="0.25" top="0.75" bottom="0.75" header="0.3" footer="0.3"/>
  <pageSetup paperSize="9" scale="5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71"/>
  <sheetViews>
    <sheetView view="pageBreakPreview" topLeftCell="A9" zoomScale="91" zoomScaleNormal="40" zoomScaleSheetLayoutView="91" workbookViewId="0">
      <selection activeCell="E15" sqref="E15:G36"/>
    </sheetView>
  </sheetViews>
  <sheetFormatPr defaultRowHeight="15" x14ac:dyDescent="0.25"/>
  <cols>
    <col min="1" max="1" width="17" customWidth="1"/>
    <col min="2" max="2" width="9.140625" customWidth="1"/>
    <col min="3" max="3" width="4.42578125" bestFit="1" customWidth="1"/>
    <col min="4" max="4" width="34.425781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69" t="s">
        <v>28</v>
      </c>
      <c r="J5" s="69"/>
      <c r="K5" s="69"/>
      <c r="L5" s="69"/>
    </row>
    <row r="6" spans="1:26" x14ac:dyDescent="0.25">
      <c r="D6" s="5"/>
      <c r="E6" s="5"/>
      <c r="F6" s="5"/>
      <c r="G6" s="5"/>
      <c r="H6" s="5"/>
      <c r="I6" s="70" t="s">
        <v>6</v>
      </c>
      <c r="J6" s="70"/>
      <c r="K6" s="70"/>
      <c r="L6" s="70"/>
    </row>
    <row r="7" spans="1:26" ht="15.75" x14ac:dyDescent="0.25">
      <c r="D7" s="5"/>
      <c r="E7" s="5"/>
      <c r="F7" s="5"/>
      <c r="G7" s="18"/>
      <c r="H7" s="18"/>
      <c r="I7" s="69">
        <v>5</v>
      </c>
      <c r="J7" s="69"/>
      <c r="K7" s="69"/>
      <c r="L7" s="69"/>
    </row>
    <row r="8" spans="1:26" x14ac:dyDescent="0.25">
      <c r="D8" s="5"/>
      <c r="E8" s="5"/>
      <c r="F8" s="5"/>
      <c r="G8" s="5"/>
      <c r="H8" s="5"/>
      <c r="I8" s="70" t="s">
        <v>7</v>
      </c>
      <c r="J8" s="70"/>
      <c r="K8" s="70"/>
      <c r="L8" s="7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1" t="s">
        <v>8</v>
      </c>
      <c r="E11" s="71"/>
      <c r="F11" s="72" t="s">
        <v>29</v>
      </c>
      <c r="G11" s="72"/>
      <c r="H11" s="26"/>
      <c r="I11" s="7"/>
      <c r="J11" s="5"/>
      <c r="K11" s="5"/>
      <c r="L11" s="5"/>
    </row>
    <row r="12" spans="1:26" ht="15.75" x14ac:dyDescent="0.25">
      <c r="D12" s="71" t="s">
        <v>14</v>
      </c>
      <c r="E12" s="71"/>
      <c r="F12" s="73">
        <v>8</v>
      </c>
      <c r="G12" s="7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x14ac:dyDescent="0.25">
      <c r="A15" s="8" t="str">
        <f t="shared" ref="A15:A36" si="0">$I$5</f>
        <v>математика</v>
      </c>
      <c r="B15" s="8">
        <v>5</v>
      </c>
      <c r="C15" s="51">
        <f t="shared" ref="C15:C36" si="1">ROW(B15)-14</f>
        <v>1</v>
      </c>
      <c r="D15" s="41" t="s">
        <v>76</v>
      </c>
      <c r="E15" s="41"/>
      <c r="F15" s="28"/>
      <c r="G15" s="28"/>
      <c r="H15" s="28">
        <f t="shared" ref="H15:H36" si="2">$I$7</f>
        <v>5</v>
      </c>
      <c r="I15" s="34" t="s">
        <v>77</v>
      </c>
      <c r="J15" s="28">
        <v>3</v>
      </c>
      <c r="K15" s="25">
        <f t="shared" ref="K15:K36" si="3">J15/$F$12</f>
        <v>0.375</v>
      </c>
      <c r="L15" s="28" t="s">
        <v>25</v>
      </c>
    </row>
    <row r="16" spans="1:26" x14ac:dyDescent="0.25">
      <c r="A16" s="8" t="str">
        <f t="shared" si="0"/>
        <v>математика</v>
      </c>
      <c r="B16" s="8">
        <v>5</v>
      </c>
      <c r="C16" s="51">
        <f t="shared" si="1"/>
        <v>2</v>
      </c>
      <c r="D16" s="41" t="s">
        <v>82</v>
      </c>
      <c r="E16" s="41"/>
      <c r="F16" s="28"/>
      <c r="G16" s="28"/>
      <c r="H16" s="28">
        <f t="shared" si="2"/>
        <v>5</v>
      </c>
      <c r="I16" s="50" t="s">
        <v>81</v>
      </c>
      <c r="J16" s="28">
        <v>3</v>
      </c>
      <c r="K16" s="25">
        <f t="shared" si="3"/>
        <v>0.375</v>
      </c>
      <c r="L16" s="28" t="s">
        <v>25</v>
      </c>
    </row>
    <row r="17" spans="1:12" x14ac:dyDescent="0.25">
      <c r="A17" s="8" t="str">
        <f t="shared" si="0"/>
        <v>математика</v>
      </c>
      <c r="B17" s="8">
        <v>5</v>
      </c>
      <c r="C17" s="51">
        <f t="shared" si="1"/>
        <v>3</v>
      </c>
      <c r="D17" s="41" t="s">
        <v>73</v>
      </c>
      <c r="E17" s="41"/>
      <c r="F17" s="28"/>
      <c r="G17" s="28"/>
      <c r="H17" s="28">
        <f t="shared" si="2"/>
        <v>5</v>
      </c>
      <c r="I17" s="34" t="s">
        <v>77</v>
      </c>
      <c r="J17" s="28">
        <v>2</v>
      </c>
      <c r="K17" s="25">
        <f t="shared" si="3"/>
        <v>0.25</v>
      </c>
      <c r="L17" s="28" t="s">
        <v>26</v>
      </c>
    </row>
    <row r="18" spans="1:12" x14ac:dyDescent="0.25">
      <c r="A18" s="8" t="str">
        <f t="shared" si="0"/>
        <v>математика</v>
      </c>
      <c r="B18" s="8">
        <v>5</v>
      </c>
      <c r="C18" s="51">
        <f t="shared" si="1"/>
        <v>4</v>
      </c>
      <c r="D18" s="49" t="s">
        <v>78</v>
      </c>
      <c r="E18" s="49"/>
      <c r="F18" s="28"/>
      <c r="G18" s="28"/>
      <c r="H18" s="28">
        <f t="shared" si="2"/>
        <v>5</v>
      </c>
      <c r="I18" s="34" t="s">
        <v>77</v>
      </c>
      <c r="J18" s="28">
        <v>2</v>
      </c>
      <c r="K18" s="25">
        <f t="shared" si="3"/>
        <v>0.25</v>
      </c>
      <c r="L18" s="28" t="s">
        <v>26</v>
      </c>
    </row>
    <row r="19" spans="1:12" x14ac:dyDescent="0.25">
      <c r="A19" s="8" t="str">
        <f t="shared" si="0"/>
        <v>математика</v>
      </c>
      <c r="B19" s="8">
        <v>5</v>
      </c>
      <c r="C19" s="51">
        <f t="shared" si="1"/>
        <v>5</v>
      </c>
      <c r="D19" s="41" t="s">
        <v>79</v>
      </c>
      <c r="E19" s="41"/>
      <c r="F19" s="28"/>
      <c r="G19" s="28"/>
      <c r="H19" s="28">
        <f t="shared" si="2"/>
        <v>5</v>
      </c>
      <c r="I19" s="34" t="s">
        <v>77</v>
      </c>
      <c r="J19" s="28">
        <v>2</v>
      </c>
      <c r="K19" s="25">
        <f t="shared" si="3"/>
        <v>0.25</v>
      </c>
      <c r="L19" s="28" t="s">
        <v>26</v>
      </c>
    </row>
    <row r="20" spans="1:12" x14ac:dyDescent="0.25">
      <c r="A20" s="8" t="str">
        <f t="shared" si="0"/>
        <v>математика</v>
      </c>
      <c r="B20" s="8">
        <v>5</v>
      </c>
      <c r="C20" s="51">
        <f t="shared" si="1"/>
        <v>6</v>
      </c>
      <c r="D20" s="41" t="s">
        <v>86</v>
      </c>
      <c r="E20" s="41"/>
      <c r="F20" s="28"/>
      <c r="G20" s="28"/>
      <c r="H20" s="28">
        <f t="shared" si="2"/>
        <v>5</v>
      </c>
      <c r="I20" s="50" t="s">
        <v>81</v>
      </c>
      <c r="J20" s="28">
        <v>2</v>
      </c>
      <c r="K20" s="25">
        <f t="shared" si="3"/>
        <v>0.25</v>
      </c>
      <c r="L20" s="28" t="s">
        <v>26</v>
      </c>
    </row>
    <row r="21" spans="1:12" x14ac:dyDescent="0.25">
      <c r="A21" s="8" t="str">
        <f t="shared" si="0"/>
        <v>математика</v>
      </c>
      <c r="B21" s="8">
        <v>5</v>
      </c>
      <c r="C21" s="51">
        <f t="shared" si="1"/>
        <v>7</v>
      </c>
      <c r="D21" s="41" t="s">
        <v>88</v>
      </c>
      <c r="E21" s="41"/>
      <c r="F21" s="28"/>
      <c r="G21" s="28"/>
      <c r="H21" s="28">
        <f t="shared" si="2"/>
        <v>5</v>
      </c>
      <c r="I21" s="50" t="s">
        <v>81</v>
      </c>
      <c r="J21" s="28">
        <v>2</v>
      </c>
      <c r="K21" s="25">
        <f t="shared" si="3"/>
        <v>0.25</v>
      </c>
      <c r="L21" s="28" t="s">
        <v>26</v>
      </c>
    </row>
    <row r="22" spans="1:12" x14ac:dyDescent="0.25">
      <c r="A22" s="8" t="str">
        <f t="shared" si="0"/>
        <v>математика</v>
      </c>
      <c r="B22" s="8">
        <v>5</v>
      </c>
      <c r="C22" s="51">
        <f t="shared" si="1"/>
        <v>8</v>
      </c>
      <c r="D22" s="41" t="s">
        <v>91</v>
      </c>
      <c r="E22" s="41"/>
      <c r="F22" s="28"/>
      <c r="G22" s="28"/>
      <c r="H22" s="28">
        <f t="shared" si="2"/>
        <v>5</v>
      </c>
      <c r="I22" s="50" t="s">
        <v>81</v>
      </c>
      <c r="J22" s="28">
        <v>2</v>
      </c>
      <c r="K22" s="25">
        <f t="shared" si="3"/>
        <v>0.25</v>
      </c>
      <c r="L22" s="28" t="s">
        <v>26</v>
      </c>
    </row>
    <row r="23" spans="1:12" x14ac:dyDescent="0.25">
      <c r="A23" s="8" t="str">
        <f t="shared" si="0"/>
        <v>математика</v>
      </c>
      <c r="B23" s="8">
        <v>5</v>
      </c>
      <c r="C23" s="51">
        <f t="shared" si="1"/>
        <v>9</v>
      </c>
      <c r="D23" s="41" t="s">
        <v>95</v>
      </c>
      <c r="E23" s="41"/>
      <c r="F23" s="28"/>
      <c r="G23" s="28"/>
      <c r="H23" s="28">
        <f t="shared" si="2"/>
        <v>5</v>
      </c>
      <c r="I23" s="50" t="s">
        <v>94</v>
      </c>
      <c r="J23" s="28">
        <v>2</v>
      </c>
      <c r="K23" s="25">
        <f t="shared" si="3"/>
        <v>0.25</v>
      </c>
      <c r="L23" s="28" t="s">
        <v>26</v>
      </c>
    </row>
    <row r="24" spans="1:12" x14ac:dyDescent="0.25">
      <c r="A24" s="8" t="str">
        <f t="shared" si="0"/>
        <v>математика</v>
      </c>
      <c r="B24" s="8">
        <v>5</v>
      </c>
      <c r="C24" s="51">
        <f t="shared" si="1"/>
        <v>10</v>
      </c>
      <c r="D24" s="41" t="s">
        <v>97</v>
      </c>
      <c r="E24" s="41"/>
      <c r="F24" s="28"/>
      <c r="G24" s="28"/>
      <c r="H24" s="28">
        <f t="shared" si="2"/>
        <v>5</v>
      </c>
      <c r="I24" s="50" t="s">
        <v>94</v>
      </c>
      <c r="J24" s="28">
        <v>2</v>
      </c>
      <c r="K24" s="25">
        <f t="shared" si="3"/>
        <v>0.25</v>
      </c>
      <c r="L24" s="28" t="s">
        <v>26</v>
      </c>
    </row>
    <row r="25" spans="1:12" x14ac:dyDescent="0.25">
      <c r="A25" s="8" t="str">
        <f t="shared" si="0"/>
        <v>математика</v>
      </c>
      <c r="B25" s="8">
        <v>5</v>
      </c>
      <c r="C25" s="51">
        <f t="shared" si="1"/>
        <v>11</v>
      </c>
      <c r="D25" s="41" t="s">
        <v>74</v>
      </c>
      <c r="E25" s="41"/>
      <c r="F25" s="28"/>
      <c r="G25" s="28"/>
      <c r="H25" s="28">
        <f t="shared" si="2"/>
        <v>5</v>
      </c>
      <c r="I25" s="34" t="s">
        <v>77</v>
      </c>
      <c r="J25" s="28">
        <v>1</v>
      </c>
      <c r="K25" s="25">
        <f t="shared" si="3"/>
        <v>0.125</v>
      </c>
      <c r="L25" s="28" t="s">
        <v>26</v>
      </c>
    </row>
    <row r="26" spans="1:12" x14ac:dyDescent="0.25">
      <c r="A26" s="8" t="str">
        <f t="shared" si="0"/>
        <v>математика</v>
      </c>
      <c r="B26" s="8">
        <v>5</v>
      </c>
      <c r="C26" s="51">
        <f t="shared" si="1"/>
        <v>12</v>
      </c>
      <c r="D26" s="41" t="s">
        <v>75</v>
      </c>
      <c r="E26" s="41"/>
      <c r="F26" s="28"/>
      <c r="G26" s="28"/>
      <c r="H26" s="28">
        <f t="shared" si="2"/>
        <v>5</v>
      </c>
      <c r="I26" s="34" t="s">
        <v>77</v>
      </c>
      <c r="J26" s="28">
        <v>1</v>
      </c>
      <c r="K26" s="25">
        <f t="shared" si="3"/>
        <v>0.125</v>
      </c>
      <c r="L26" s="28" t="s">
        <v>26</v>
      </c>
    </row>
    <row r="27" spans="1:12" x14ac:dyDescent="0.25">
      <c r="A27" s="8" t="str">
        <f t="shared" si="0"/>
        <v>математика</v>
      </c>
      <c r="B27" s="8">
        <v>5</v>
      </c>
      <c r="C27" s="51">
        <f t="shared" si="1"/>
        <v>13</v>
      </c>
      <c r="D27" s="41" t="s">
        <v>80</v>
      </c>
      <c r="E27" s="41"/>
      <c r="F27" s="28"/>
      <c r="G27" s="28"/>
      <c r="H27" s="28">
        <f t="shared" si="2"/>
        <v>5</v>
      </c>
      <c r="I27" s="50" t="s">
        <v>81</v>
      </c>
      <c r="J27" s="28">
        <v>1</v>
      </c>
      <c r="K27" s="25">
        <f t="shared" si="3"/>
        <v>0.125</v>
      </c>
      <c r="L27" s="28" t="s">
        <v>26</v>
      </c>
    </row>
    <row r="28" spans="1:12" x14ac:dyDescent="0.25">
      <c r="A28" s="8" t="str">
        <f t="shared" si="0"/>
        <v>математика</v>
      </c>
      <c r="B28" s="8">
        <v>5</v>
      </c>
      <c r="C28" s="51">
        <f t="shared" si="1"/>
        <v>14</v>
      </c>
      <c r="D28" s="41" t="s">
        <v>84</v>
      </c>
      <c r="E28" s="41"/>
      <c r="F28" s="28"/>
      <c r="G28" s="28"/>
      <c r="H28" s="28">
        <f t="shared" si="2"/>
        <v>5</v>
      </c>
      <c r="I28" s="50" t="s">
        <v>81</v>
      </c>
      <c r="J28" s="28">
        <v>1</v>
      </c>
      <c r="K28" s="25">
        <f t="shared" si="3"/>
        <v>0.125</v>
      </c>
      <c r="L28" s="28" t="s">
        <v>26</v>
      </c>
    </row>
    <row r="29" spans="1:12" x14ac:dyDescent="0.25">
      <c r="A29" s="8" t="str">
        <f t="shared" si="0"/>
        <v>математика</v>
      </c>
      <c r="B29" s="32">
        <v>5</v>
      </c>
      <c r="C29" s="54">
        <f t="shared" si="1"/>
        <v>15</v>
      </c>
      <c r="D29" s="44" t="s">
        <v>87</v>
      </c>
      <c r="E29" s="44"/>
      <c r="F29" s="45"/>
      <c r="G29" s="45"/>
      <c r="H29" s="45">
        <f t="shared" si="2"/>
        <v>5</v>
      </c>
      <c r="I29" s="55" t="s">
        <v>81</v>
      </c>
      <c r="J29" s="28">
        <v>1</v>
      </c>
      <c r="K29" s="25">
        <f t="shared" si="3"/>
        <v>0.125</v>
      </c>
      <c r="L29" s="28" t="s">
        <v>26</v>
      </c>
    </row>
    <row r="30" spans="1:12" x14ac:dyDescent="0.25">
      <c r="A30" s="8" t="str">
        <f t="shared" si="0"/>
        <v>математика</v>
      </c>
      <c r="B30" s="8">
        <v>5</v>
      </c>
      <c r="C30" s="51">
        <f t="shared" si="1"/>
        <v>16</v>
      </c>
      <c r="D30" s="41" t="s">
        <v>89</v>
      </c>
      <c r="E30" s="41"/>
      <c r="F30" s="28"/>
      <c r="G30" s="28"/>
      <c r="H30" s="28">
        <f t="shared" si="2"/>
        <v>5</v>
      </c>
      <c r="I30" s="50" t="s">
        <v>81</v>
      </c>
      <c r="J30" s="52">
        <v>1</v>
      </c>
      <c r="K30" s="25">
        <f t="shared" si="3"/>
        <v>0.125</v>
      </c>
      <c r="L30" s="28" t="s">
        <v>26</v>
      </c>
    </row>
    <row r="31" spans="1:12" x14ac:dyDescent="0.25">
      <c r="A31" s="8" t="str">
        <f t="shared" si="0"/>
        <v>математика</v>
      </c>
      <c r="B31" s="8">
        <v>5</v>
      </c>
      <c r="C31" s="51">
        <f t="shared" si="1"/>
        <v>17</v>
      </c>
      <c r="D31" s="41" t="s">
        <v>92</v>
      </c>
      <c r="E31" s="41"/>
      <c r="F31" s="28"/>
      <c r="G31" s="28"/>
      <c r="H31" s="28">
        <f t="shared" si="2"/>
        <v>5</v>
      </c>
      <c r="I31" s="50" t="s">
        <v>94</v>
      </c>
      <c r="J31" s="53">
        <v>1</v>
      </c>
      <c r="K31" s="25">
        <f t="shared" si="3"/>
        <v>0.125</v>
      </c>
      <c r="L31" s="28" t="s">
        <v>26</v>
      </c>
    </row>
    <row r="32" spans="1:12" x14ac:dyDescent="0.25">
      <c r="A32" s="8" t="str">
        <f t="shared" si="0"/>
        <v>математика</v>
      </c>
      <c r="B32" s="8">
        <v>5</v>
      </c>
      <c r="C32" s="51">
        <f t="shared" si="1"/>
        <v>18</v>
      </c>
      <c r="D32" s="41" t="s">
        <v>83</v>
      </c>
      <c r="E32" s="41"/>
      <c r="F32" s="28"/>
      <c r="G32" s="28"/>
      <c r="H32" s="28">
        <f t="shared" si="2"/>
        <v>5</v>
      </c>
      <c r="I32" s="50" t="s">
        <v>81</v>
      </c>
      <c r="J32" s="53">
        <v>0</v>
      </c>
      <c r="K32" s="25">
        <f t="shared" si="3"/>
        <v>0</v>
      </c>
      <c r="L32" s="28" t="s">
        <v>26</v>
      </c>
    </row>
    <row r="33" spans="1:12" x14ac:dyDescent="0.25">
      <c r="A33" s="8" t="str">
        <f t="shared" si="0"/>
        <v>математика</v>
      </c>
      <c r="B33" s="8">
        <v>5</v>
      </c>
      <c r="C33" s="51">
        <f t="shared" si="1"/>
        <v>19</v>
      </c>
      <c r="D33" s="41" t="s">
        <v>85</v>
      </c>
      <c r="E33" s="41"/>
      <c r="F33" s="28"/>
      <c r="G33" s="28"/>
      <c r="H33" s="28">
        <f t="shared" si="2"/>
        <v>5</v>
      </c>
      <c r="I33" s="50" t="s">
        <v>81</v>
      </c>
      <c r="J33" s="53">
        <v>0</v>
      </c>
      <c r="K33" s="25">
        <f t="shared" si="3"/>
        <v>0</v>
      </c>
      <c r="L33" s="28" t="s">
        <v>26</v>
      </c>
    </row>
    <row r="34" spans="1:12" x14ac:dyDescent="0.25">
      <c r="A34" s="8" t="str">
        <f t="shared" si="0"/>
        <v>математика</v>
      </c>
      <c r="B34" s="8">
        <v>5</v>
      </c>
      <c r="C34" s="51">
        <f t="shared" si="1"/>
        <v>20</v>
      </c>
      <c r="D34" s="41" t="s">
        <v>90</v>
      </c>
      <c r="E34" s="41"/>
      <c r="F34" s="28"/>
      <c r="G34" s="28"/>
      <c r="H34" s="28">
        <f t="shared" si="2"/>
        <v>5</v>
      </c>
      <c r="I34" s="50" t="s">
        <v>81</v>
      </c>
      <c r="J34" s="53">
        <v>0</v>
      </c>
      <c r="K34" s="25">
        <f t="shared" si="3"/>
        <v>0</v>
      </c>
      <c r="L34" s="28" t="s">
        <v>26</v>
      </c>
    </row>
    <row r="35" spans="1:12" x14ac:dyDescent="0.25">
      <c r="A35" s="8" t="str">
        <f t="shared" si="0"/>
        <v>математика</v>
      </c>
      <c r="B35" s="8">
        <v>5</v>
      </c>
      <c r="C35" s="51">
        <f t="shared" si="1"/>
        <v>21</v>
      </c>
      <c r="D35" s="41" t="s">
        <v>93</v>
      </c>
      <c r="E35" s="41"/>
      <c r="F35" s="28"/>
      <c r="G35" s="28"/>
      <c r="H35" s="28">
        <f t="shared" si="2"/>
        <v>5</v>
      </c>
      <c r="I35" s="50" t="s">
        <v>94</v>
      </c>
      <c r="J35" s="53">
        <v>0</v>
      </c>
      <c r="K35" s="25">
        <f t="shared" si="3"/>
        <v>0</v>
      </c>
      <c r="L35" s="28" t="s">
        <v>26</v>
      </c>
    </row>
    <row r="36" spans="1:12" x14ac:dyDescent="0.25">
      <c r="A36" s="8" t="str">
        <f t="shared" si="0"/>
        <v>математика</v>
      </c>
      <c r="B36" s="8">
        <v>5</v>
      </c>
      <c r="C36" s="51">
        <f t="shared" si="1"/>
        <v>22</v>
      </c>
      <c r="D36" s="41" t="s">
        <v>96</v>
      </c>
      <c r="E36" s="41"/>
      <c r="F36" s="28"/>
      <c r="G36" s="28"/>
      <c r="H36" s="28">
        <f t="shared" si="2"/>
        <v>5</v>
      </c>
      <c r="I36" s="50" t="s">
        <v>94</v>
      </c>
      <c r="J36" s="53">
        <v>0</v>
      </c>
      <c r="K36" s="25">
        <f t="shared" si="3"/>
        <v>0</v>
      </c>
      <c r="L36" s="28" t="s">
        <v>26</v>
      </c>
    </row>
    <row r="40" spans="1:12" ht="15.75" x14ac:dyDescent="0.25">
      <c r="D40" s="2"/>
      <c r="E40" s="2"/>
      <c r="F40" s="15"/>
      <c r="G40" s="15"/>
      <c r="H40" s="15"/>
      <c r="I40" s="7"/>
      <c r="J40" s="5"/>
      <c r="K40" s="5"/>
      <c r="L40" s="10"/>
    </row>
    <row r="41" spans="1:12" ht="15.75" x14ac:dyDescent="0.25">
      <c r="D41" s="9" t="s">
        <v>10</v>
      </c>
      <c r="F41" s="6"/>
      <c r="G41" s="12"/>
      <c r="H41" s="12" t="s">
        <v>72</v>
      </c>
      <c r="I41" s="13"/>
      <c r="J41" s="12"/>
      <c r="K41" s="24"/>
      <c r="L41" s="11"/>
    </row>
    <row r="42" spans="1:12" x14ac:dyDescent="0.25">
      <c r="D42" s="5"/>
      <c r="E42" s="5"/>
      <c r="F42" s="23" t="s">
        <v>12</v>
      </c>
      <c r="G42" s="66" t="s">
        <v>9</v>
      </c>
      <c r="H42" s="66"/>
      <c r="I42" s="66"/>
      <c r="J42" s="66"/>
      <c r="K42" s="17"/>
      <c r="L42" s="5"/>
    </row>
    <row r="43" spans="1:12" ht="15.75" x14ac:dyDescent="0.25">
      <c r="D43" s="9" t="s">
        <v>11</v>
      </c>
      <c r="F43" s="6"/>
      <c r="G43" s="12"/>
      <c r="H43" s="12" t="s">
        <v>71</v>
      </c>
      <c r="I43" s="13"/>
      <c r="J43" s="12"/>
      <c r="K43" s="24"/>
      <c r="L43" s="11"/>
    </row>
    <row r="44" spans="1:12" x14ac:dyDescent="0.25">
      <c r="F44" s="23" t="s">
        <v>12</v>
      </c>
      <c r="G44" s="66" t="s">
        <v>9</v>
      </c>
      <c r="H44" s="66"/>
      <c r="I44" s="66"/>
      <c r="J44" s="66"/>
      <c r="K44" s="17"/>
    </row>
    <row r="45" spans="1:12" x14ac:dyDescent="0.25">
      <c r="F45" s="17"/>
      <c r="G45" s="17"/>
      <c r="H45" s="17"/>
      <c r="I45" s="17"/>
      <c r="J45" s="17"/>
      <c r="K45" s="17"/>
    </row>
    <row r="71" ht="22.5" customHeight="1" x14ac:dyDescent="0.25"/>
  </sheetData>
  <autoFilter ref="A14:L14"/>
  <sortState ref="A15:L41">
    <sortCondition descending="1" ref="J15"/>
  </sortState>
  <mergeCells count="12">
    <mergeCell ref="G44:J4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2:J42"/>
  </mergeCells>
  <pageMargins left="0.25" right="0.25" top="0.75" bottom="0.75" header="0.3" footer="0.3"/>
  <pageSetup paperSize="9" scale="7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82"/>
  <sheetViews>
    <sheetView view="pageBreakPreview" topLeftCell="A3" zoomScale="95" zoomScaleNormal="40" zoomScaleSheetLayoutView="95" workbookViewId="0">
      <selection activeCell="E15" sqref="E15:G47"/>
    </sheetView>
  </sheetViews>
  <sheetFormatPr defaultRowHeight="15" x14ac:dyDescent="0.25"/>
  <cols>
    <col min="1" max="1" width="21.42578125" customWidth="1"/>
    <col min="2" max="2" width="9.140625" customWidth="1"/>
    <col min="3" max="3" width="4.42578125" bestFit="1" customWidth="1"/>
    <col min="4" max="4" width="31.425781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69" t="s">
        <v>28</v>
      </c>
      <c r="J5" s="69"/>
      <c r="K5" s="69"/>
      <c r="L5" s="69"/>
    </row>
    <row r="6" spans="1:26" x14ac:dyDescent="0.25">
      <c r="D6" s="5"/>
      <c r="E6" s="5"/>
      <c r="F6" s="5"/>
      <c r="G6" s="5"/>
      <c r="H6" s="5"/>
      <c r="I6" s="70" t="s">
        <v>6</v>
      </c>
      <c r="J6" s="70"/>
      <c r="K6" s="70"/>
      <c r="L6" s="70"/>
    </row>
    <row r="7" spans="1:26" ht="15.75" x14ac:dyDescent="0.25">
      <c r="D7" s="5"/>
      <c r="E7" s="5"/>
      <c r="F7" s="5"/>
      <c r="G7" s="18"/>
      <c r="H7" s="18"/>
      <c r="I7" s="69">
        <v>6</v>
      </c>
      <c r="J7" s="69"/>
      <c r="K7" s="69"/>
      <c r="L7" s="69"/>
    </row>
    <row r="8" spans="1:26" x14ac:dyDescent="0.25">
      <c r="D8" s="5"/>
      <c r="E8" s="5"/>
      <c r="F8" s="5"/>
      <c r="G8" s="5"/>
      <c r="H8" s="5"/>
      <c r="I8" s="70" t="s">
        <v>7</v>
      </c>
      <c r="J8" s="70"/>
      <c r="K8" s="70"/>
      <c r="L8" s="7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1" t="s">
        <v>8</v>
      </c>
      <c r="E11" s="71"/>
      <c r="F11" s="72" t="s">
        <v>29</v>
      </c>
      <c r="G11" s="72"/>
      <c r="H11" s="26"/>
      <c r="I11" s="7"/>
      <c r="J11" s="5"/>
      <c r="K11" s="5"/>
      <c r="L11" s="5"/>
    </row>
    <row r="12" spans="1:26" ht="15.75" x14ac:dyDescent="0.25">
      <c r="D12" s="71" t="s">
        <v>14</v>
      </c>
      <c r="E12" s="71"/>
      <c r="F12" s="73">
        <v>8</v>
      </c>
      <c r="G12" s="7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32" t="s">
        <v>23</v>
      </c>
      <c r="C14" s="32" t="s">
        <v>16</v>
      </c>
      <c r="D14" s="32" t="s">
        <v>27</v>
      </c>
      <c r="E14" s="32" t="s">
        <v>1</v>
      </c>
      <c r="F14" s="32" t="s">
        <v>2</v>
      </c>
      <c r="G14" s="32" t="s">
        <v>3</v>
      </c>
      <c r="H14" s="32" t="s">
        <v>20</v>
      </c>
      <c r="I14" s="32" t="s">
        <v>18</v>
      </c>
      <c r="J14" s="32" t="s">
        <v>0</v>
      </c>
      <c r="K14" s="8" t="s">
        <v>17</v>
      </c>
      <c r="L14" s="8" t="s">
        <v>4</v>
      </c>
    </row>
    <row r="15" spans="1:26" x14ac:dyDescent="0.25">
      <c r="A15" s="8" t="str">
        <f t="shared" ref="A15:A47" si="0">$I$5</f>
        <v>математика</v>
      </c>
      <c r="B15" s="8">
        <v>5</v>
      </c>
      <c r="C15" s="51">
        <f t="shared" ref="C15:C47" si="1">ROW(B15)-14</f>
        <v>1</v>
      </c>
      <c r="D15" s="33" t="s">
        <v>107</v>
      </c>
      <c r="E15" s="41"/>
      <c r="F15" s="28"/>
      <c r="G15" s="28"/>
      <c r="H15" s="28">
        <f t="shared" ref="H15:H47" si="2">$I$7</f>
        <v>6</v>
      </c>
      <c r="I15" s="50" t="s">
        <v>116</v>
      </c>
      <c r="J15" s="28">
        <v>3</v>
      </c>
      <c r="K15" s="25">
        <f t="shared" ref="K15:K47" si="3">J15/$F$12</f>
        <v>0.375</v>
      </c>
      <c r="L15" s="28" t="s">
        <v>25</v>
      </c>
    </row>
    <row r="16" spans="1:26" x14ac:dyDescent="0.25">
      <c r="A16" s="8" t="str">
        <f t="shared" si="0"/>
        <v>математика</v>
      </c>
      <c r="B16" s="8">
        <v>5</v>
      </c>
      <c r="C16" s="51">
        <f t="shared" si="1"/>
        <v>2</v>
      </c>
      <c r="D16" s="33" t="s">
        <v>109</v>
      </c>
      <c r="E16" s="41"/>
      <c r="F16" s="28"/>
      <c r="G16" s="28"/>
      <c r="H16" s="28">
        <f t="shared" si="2"/>
        <v>6</v>
      </c>
      <c r="I16" s="50" t="s">
        <v>117</v>
      </c>
      <c r="J16" s="28">
        <v>3</v>
      </c>
      <c r="K16" s="25">
        <f t="shared" si="3"/>
        <v>0.375</v>
      </c>
      <c r="L16" s="28" t="s">
        <v>25</v>
      </c>
    </row>
    <row r="17" spans="1:12" x14ac:dyDescent="0.25">
      <c r="A17" s="8" t="str">
        <f t="shared" si="0"/>
        <v>математика</v>
      </c>
      <c r="B17" s="8">
        <v>5</v>
      </c>
      <c r="C17" s="51">
        <f t="shared" si="1"/>
        <v>3</v>
      </c>
      <c r="D17" s="33" t="s">
        <v>110</v>
      </c>
      <c r="E17" s="41"/>
      <c r="F17" s="28"/>
      <c r="G17" s="28"/>
      <c r="H17" s="28">
        <f t="shared" si="2"/>
        <v>6</v>
      </c>
      <c r="I17" s="50" t="s">
        <v>117</v>
      </c>
      <c r="J17" s="28">
        <v>3</v>
      </c>
      <c r="K17" s="25">
        <f t="shared" si="3"/>
        <v>0.375</v>
      </c>
      <c r="L17" s="28" t="s">
        <v>25</v>
      </c>
    </row>
    <row r="18" spans="1:12" x14ac:dyDescent="0.25">
      <c r="A18" s="8" t="str">
        <f t="shared" si="0"/>
        <v>математика</v>
      </c>
      <c r="B18" s="8">
        <v>5</v>
      </c>
      <c r="C18" s="51">
        <f t="shared" si="1"/>
        <v>4</v>
      </c>
      <c r="D18" s="33" t="s">
        <v>98</v>
      </c>
      <c r="E18" s="41"/>
      <c r="F18" s="28"/>
      <c r="G18" s="28"/>
      <c r="H18" s="28">
        <f t="shared" si="2"/>
        <v>6</v>
      </c>
      <c r="I18" s="50" t="s">
        <v>105</v>
      </c>
      <c r="J18" s="28">
        <v>2</v>
      </c>
      <c r="K18" s="25">
        <f t="shared" si="3"/>
        <v>0.25</v>
      </c>
      <c r="L18" s="28" t="s">
        <v>26</v>
      </c>
    </row>
    <row r="19" spans="1:12" x14ac:dyDescent="0.25">
      <c r="A19" s="8" t="str">
        <f t="shared" si="0"/>
        <v>математика</v>
      </c>
      <c r="B19" s="8">
        <v>5</v>
      </c>
      <c r="C19" s="51">
        <f t="shared" si="1"/>
        <v>5</v>
      </c>
      <c r="D19" s="33" t="s">
        <v>104</v>
      </c>
      <c r="E19" s="41"/>
      <c r="F19" s="28"/>
      <c r="G19" s="28"/>
      <c r="H19" s="28">
        <f t="shared" si="2"/>
        <v>6</v>
      </c>
      <c r="I19" s="50" t="s">
        <v>105</v>
      </c>
      <c r="J19" s="28">
        <v>2</v>
      </c>
      <c r="K19" s="25">
        <f t="shared" si="3"/>
        <v>0.25</v>
      </c>
      <c r="L19" s="28" t="s">
        <v>26</v>
      </c>
    </row>
    <row r="20" spans="1:12" x14ac:dyDescent="0.25">
      <c r="A20" s="8" t="str">
        <f t="shared" si="0"/>
        <v>математика</v>
      </c>
      <c r="B20" s="8">
        <v>5</v>
      </c>
      <c r="C20" s="51">
        <f t="shared" si="1"/>
        <v>6</v>
      </c>
      <c r="D20" s="33" t="s">
        <v>106</v>
      </c>
      <c r="E20" s="41"/>
      <c r="F20" s="28"/>
      <c r="G20" s="28"/>
      <c r="H20" s="28">
        <f t="shared" si="2"/>
        <v>6</v>
      </c>
      <c r="I20" s="50" t="s">
        <v>116</v>
      </c>
      <c r="J20" s="28">
        <v>2</v>
      </c>
      <c r="K20" s="25">
        <f t="shared" si="3"/>
        <v>0.25</v>
      </c>
      <c r="L20" s="28" t="s">
        <v>26</v>
      </c>
    </row>
    <row r="21" spans="1:12" x14ac:dyDescent="0.25">
      <c r="A21" s="8" t="str">
        <f t="shared" si="0"/>
        <v>математика</v>
      </c>
      <c r="B21" s="8">
        <v>5</v>
      </c>
      <c r="C21" s="54">
        <f t="shared" si="1"/>
        <v>7</v>
      </c>
      <c r="D21" s="43" t="s">
        <v>111</v>
      </c>
      <c r="E21" s="44"/>
      <c r="F21" s="45"/>
      <c r="G21" s="45"/>
      <c r="H21" s="45">
        <f t="shared" si="2"/>
        <v>6</v>
      </c>
      <c r="I21" s="55" t="s">
        <v>117</v>
      </c>
      <c r="J21" s="45">
        <v>2</v>
      </c>
      <c r="K21" s="25">
        <f t="shared" si="3"/>
        <v>0.25</v>
      </c>
      <c r="L21" s="28" t="s">
        <v>26</v>
      </c>
    </row>
    <row r="22" spans="1:12" x14ac:dyDescent="0.25">
      <c r="A22" s="8" t="str">
        <f t="shared" si="0"/>
        <v>математика</v>
      </c>
      <c r="B22" s="8">
        <v>5</v>
      </c>
      <c r="C22" s="51">
        <f t="shared" si="1"/>
        <v>8</v>
      </c>
      <c r="D22" s="33" t="s">
        <v>115</v>
      </c>
      <c r="E22" s="41"/>
      <c r="F22" s="28"/>
      <c r="G22" s="28"/>
      <c r="H22" s="28">
        <f t="shared" si="2"/>
        <v>6</v>
      </c>
      <c r="I22" s="50" t="s">
        <v>117</v>
      </c>
      <c r="J22" s="28">
        <v>2</v>
      </c>
      <c r="K22" s="25">
        <f t="shared" si="3"/>
        <v>0.25</v>
      </c>
      <c r="L22" s="28" t="s">
        <v>26</v>
      </c>
    </row>
    <row r="23" spans="1:12" x14ac:dyDescent="0.25">
      <c r="A23" s="8" t="str">
        <f t="shared" si="0"/>
        <v>математика</v>
      </c>
      <c r="B23" s="8">
        <v>5</v>
      </c>
      <c r="C23" s="51">
        <f t="shared" si="1"/>
        <v>9</v>
      </c>
      <c r="D23" s="33" t="s">
        <v>118</v>
      </c>
      <c r="E23" s="41"/>
      <c r="F23" s="28"/>
      <c r="G23" s="28"/>
      <c r="H23" s="28">
        <f t="shared" si="2"/>
        <v>6</v>
      </c>
      <c r="I23" s="50" t="s">
        <v>117</v>
      </c>
      <c r="J23" s="28">
        <v>2</v>
      </c>
      <c r="K23" s="25">
        <f t="shared" si="3"/>
        <v>0.25</v>
      </c>
      <c r="L23" s="28" t="s">
        <v>26</v>
      </c>
    </row>
    <row r="24" spans="1:12" x14ac:dyDescent="0.25">
      <c r="A24" s="8" t="str">
        <f t="shared" si="0"/>
        <v>математика</v>
      </c>
      <c r="B24" s="8">
        <v>5</v>
      </c>
      <c r="C24" s="51">
        <f t="shared" si="1"/>
        <v>10</v>
      </c>
      <c r="D24" s="33" t="s">
        <v>119</v>
      </c>
      <c r="E24" s="41"/>
      <c r="F24" s="28"/>
      <c r="G24" s="28"/>
      <c r="H24" s="28">
        <f t="shared" si="2"/>
        <v>6</v>
      </c>
      <c r="I24" s="50" t="s">
        <v>117</v>
      </c>
      <c r="J24" s="28">
        <v>2</v>
      </c>
      <c r="K24" s="25">
        <f t="shared" si="3"/>
        <v>0.25</v>
      </c>
      <c r="L24" s="28" t="s">
        <v>26</v>
      </c>
    </row>
    <row r="25" spans="1:12" x14ac:dyDescent="0.25">
      <c r="A25" s="8" t="str">
        <f t="shared" si="0"/>
        <v>математика</v>
      </c>
      <c r="B25" s="8">
        <v>5</v>
      </c>
      <c r="C25" s="51">
        <f t="shared" si="1"/>
        <v>11</v>
      </c>
      <c r="D25" s="33" t="s">
        <v>123</v>
      </c>
      <c r="E25" s="41"/>
      <c r="F25" s="28"/>
      <c r="G25" s="28"/>
      <c r="H25" s="28">
        <f t="shared" si="2"/>
        <v>6</v>
      </c>
      <c r="I25" s="50" t="s">
        <v>117</v>
      </c>
      <c r="J25" s="28">
        <v>2</v>
      </c>
      <c r="K25" s="25">
        <f t="shared" si="3"/>
        <v>0.25</v>
      </c>
      <c r="L25" s="28" t="s">
        <v>26</v>
      </c>
    </row>
    <row r="26" spans="1:12" ht="15" customHeight="1" x14ac:dyDescent="0.25">
      <c r="A26" s="8" t="str">
        <f t="shared" si="0"/>
        <v>математика</v>
      </c>
      <c r="B26" s="8">
        <v>5</v>
      </c>
      <c r="C26" s="51">
        <f t="shared" si="1"/>
        <v>12</v>
      </c>
      <c r="D26" s="33" t="s">
        <v>125</v>
      </c>
      <c r="E26" s="41"/>
      <c r="F26" s="28"/>
      <c r="G26" s="28"/>
      <c r="H26" s="28">
        <f t="shared" si="2"/>
        <v>6</v>
      </c>
      <c r="I26" s="50" t="s">
        <v>105</v>
      </c>
      <c r="J26" s="28">
        <v>2</v>
      </c>
      <c r="K26" s="25">
        <f t="shared" si="3"/>
        <v>0.25</v>
      </c>
      <c r="L26" s="28" t="s">
        <v>26</v>
      </c>
    </row>
    <row r="27" spans="1:12" x14ac:dyDescent="0.25">
      <c r="A27" s="8" t="str">
        <f t="shared" si="0"/>
        <v>математика</v>
      </c>
      <c r="B27" s="8">
        <v>5</v>
      </c>
      <c r="C27" s="51">
        <f t="shared" si="1"/>
        <v>13</v>
      </c>
      <c r="D27" s="33" t="s">
        <v>127</v>
      </c>
      <c r="E27" s="41"/>
      <c r="F27" s="28"/>
      <c r="G27" s="28"/>
      <c r="H27" s="28">
        <f t="shared" si="2"/>
        <v>6</v>
      </c>
      <c r="I27" s="50" t="s">
        <v>116</v>
      </c>
      <c r="J27" s="28">
        <v>2</v>
      </c>
      <c r="K27" s="25">
        <f t="shared" si="3"/>
        <v>0.25</v>
      </c>
      <c r="L27" s="28" t="s">
        <v>26</v>
      </c>
    </row>
    <row r="28" spans="1:12" x14ac:dyDescent="0.25">
      <c r="A28" s="8" t="str">
        <f t="shared" si="0"/>
        <v>математика</v>
      </c>
      <c r="B28" s="8">
        <v>5</v>
      </c>
      <c r="C28" s="14">
        <f t="shared" si="1"/>
        <v>14</v>
      </c>
      <c r="D28" s="33" t="s">
        <v>133</v>
      </c>
      <c r="E28" s="41"/>
      <c r="F28" s="28"/>
      <c r="G28" s="28"/>
      <c r="H28" s="28">
        <f t="shared" si="2"/>
        <v>6</v>
      </c>
      <c r="I28" s="50" t="s">
        <v>116</v>
      </c>
      <c r="J28" s="28">
        <v>2</v>
      </c>
      <c r="K28" s="25">
        <f t="shared" si="3"/>
        <v>0.25</v>
      </c>
      <c r="L28" s="28" t="s">
        <v>26</v>
      </c>
    </row>
    <row r="29" spans="1:12" x14ac:dyDescent="0.25">
      <c r="A29" s="8" t="str">
        <f t="shared" si="0"/>
        <v>математика</v>
      </c>
      <c r="B29" s="8">
        <v>5</v>
      </c>
      <c r="C29" s="51">
        <f t="shared" si="1"/>
        <v>15</v>
      </c>
      <c r="D29" s="33" t="s">
        <v>99</v>
      </c>
      <c r="E29" s="41"/>
      <c r="F29" s="28"/>
      <c r="G29" s="28"/>
      <c r="H29" s="28">
        <f t="shared" si="2"/>
        <v>6</v>
      </c>
      <c r="I29" s="50" t="s">
        <v>105</v>
      </c>
      <c r="J29" s="28">
        <v>1</v>
      </c>
      <c r="K29" s="25">
        <f t="shared" si="3"/>
        <v>0.125</v>
      </c>
      <c r="L29" s="28" t="s">
        <v>26</v>
      </c>
    </row>
    <row r="30" spans="1:12" x14ac:dyDescent="0.25">
      <c r="A30" s="8" t="str">
        <f t="shared" si="0"/>
        <v>математика</v>
      </c>
      <c r="B30" s="8">
        <v>5</v>
      </c>
      <c r="C30" s="51">
        <f t="shared" si="1"/>
        <v>16</v>
      </c>
      <c r="D30" s="33" t="s">
        <v>100</v>
      </c>
      <c r="E30" s="41"/>
      <c r="F30" s="28"/>
      <c r="G30" s="28"/>
      <c r="H30" s="28">
        <f t="shared" si="2"/>
        <v>6</v>
      </c>
      <c r="I30" s="50" t="s">
        <v>105</v>
      </c>
      <c r="J30" s="28">
        <v>1</v>
      </c>
      <c r="K30" s="25">
        <f t="shared" si="3"/>
        <v>0.125</v>
      </c>
      <c r="L30" s="28" t="s">
        <v>26</v>
      </c>
    </row>
    <row r="31" spans="1:12" x14ac:dyDescent="0.25">
      <c r="A31" s="8" t="str">
        <f t="shared" si="0"/>
        <v>математика</v>
      </c>
      <c r="B31" s="8">
        <v>5</v>
      </c>
      <c r="C31" s="51">
        <f t="shared" si="1"/>
        <v>17</v>
      </c>
      <c r="D31" s="33" t="s">
        <v>101</v>
      </c>
      <c r="E31" s="41"/>
      <c r="F31" s="28"/>
      <c r="G31" s="28"/>
      <c r="H31" s="28">
        <f t="shared" si="2"/>
        <v>6</v>
      </c>
      <c r="I31" s="50" t="s">
        <v>105</v>
      </c>
      <c r="J31" s="28">
        <v>1</v>
      </c>
      <c r="K31" s="25">
        <f t="shared" si="3"/>
        <v>0.125</v>
      </c>
      <c r="L31" s="28" t="s">
        <v>26</v>
      </c>
    </row>
    <row r="32" spans="1:12" x14ac:dyDescent="0.25">
      <c r="A32" s="8" t="str">
        <f t="shared" si="0"/>
        <v>математика</v>
      </c>
      <c r="B32" s="8">
        <v>5</v>
      </c>
      <c r="C32" s="51">
        <f t="shared" si="1"/>
        <v>18</v>
      </c>
      <c r="D32" s="33" t="s">
        <v>102</v>
      </c>
      <c r="E32" s="41"/>
      <c r="F32" s="28"/>
      <c r="G32" s="28"/>
      <c r="H32" s="28">
        <f t="shared" si="2"/>
        <v>6</v>
      </c>
      <c r="I32" s="50" t="s">
        <v>105</v>
      </c>
      <c r="J32" s="28">
        <v>1</v>
      </c>
      <c r="K32" s="25">
        <f t="shared" si="3"/>
        <v>0.125</v>
      </c>
      <c r="L32" s="28" t="s">
        <v>26</v>
      </c>
    </row>
    <row r="33" spans="1:12" x14ac:dyDescent="0.25">
      <c r="A33" s="8" t="str">
        <f t="shared" si="0"/>
        <v>математика</v>
      </c>
      <c r="B33" s="8">
        <v>5</v>
      </c>
      <c r="C33" s="51">
        <f t="shared" si="1"/>
        <v>19</v>
      </c>
      <c r="D33" s="33" t="s">
        <v>103</v>
      </c>
      <c r="E33" s="41"/>
      <c r="F33" s="28"/>
      <c r="G33" s="28"/>
      <c r="H33" s="28">
        <f t="shared" si="2"/>
        <v>6</v>
      </c>
      <c r="I33" s="50" t="s">
        <v>105</v>
      </c>
      <c r="J33" s="28">
        <v>1</v>
      </c>
      <c r="K33" s="25">
        <f t="shared" si="3"/>
        <v>0.125</v>
      </c>
      <c r="L33" s="28" t="s">
        <v>26</v>
      </c>
    </row>
    <row r="34" spans="1:12" x14ac:dyDescent="0.25">
      <c r="A34" s="8" t="str">
        <f t="shared" si="0"/>
        <v>математика</v>
      </c>
      <c r="B34" s="8">
        <v>5</v>
      </c>
      <c r="C34" s="51">
        <f t="shared" si="1"/>
        <v>20</v>
      </c>
      <c r="D34" s="33" t="s">
        <v>108</v>
      </c>
      <c r="E34" s="41"/>
      <c r="F34" s="28"/>
      <c r="G34" s="28"/>
      <c r="H34" s="28">
        <f t="shared" si="2"/>
        <v>6</v>
      </c>
      <c r="I34" s="50" t="s">
        <v>117</v>
      </c>
      <c r="J34" s="28">
        <v>1</v>
      </c>
      <c r="K34" s="25">
        <f t="shared" si="3"/>
        <v>0.125</v>
      </c>
      <c r="L34" s="28" t="s">
        <v>26</v>
      </c>
    </row>
    <row r="35" spans="1:12" x14ac:dyDescent="0.25">
      <c r="A35" s="8" t="str">
        <f t="shared" si="0"/>
        <v>математика</v>
      </c>
      <c r="B35" s="8">
        <v>5</v>
      </c>
      <c r="C35" s="51">
        <f t="shared" si="1"/>
        <v>21</v>
      </c>
      <c r="D35" s="33" t="s">
        <v>112</v>
      </c>
      <c r="E35" s="41"/>
      <c r="F35" s="28"/>
      <c r="G35" s="28"/>
      <c r="H35" s="28">
        <f t="shared" si="2"/>
        <v>6</v>
      </c>
      <c r="I35" s="50" t="s">
        <v>117</v>
      </c>
      <c r="J35" s="28">
        <v>1</v>
      </c>
      <c r="K35" s="25">
        <f t="shared" si="3"/>
        <v>0.125</v>
      </c>
      <c r="L35" s="28" t="s">
        <v>26</v>
      </c>
    </row>
    <row r="36" spans="1:12" x14ac:dyDescent="0.25">
      <c r="A36" s="8" t="str">
        <f t="shared" si="0"/>
        <v>математика</v>
      </c>
      <c r="B36" s="8">
        <v>5</v>
      </c>
      <c r="C36" s="51">
        <f t="shared" si="1"/>
        <v>22</v>
      </c>
      <c r="D36" s="33" t="s">
        <v>113</v>
      </c>
      <c r="E36" s="41"/>
      <c r="F36" s="28"/>
      <c r="G36" s="28"/>
      <c r="H36" s="28">
        <f t="shared" si="2"/>
        <v>6</v>
      </c>
      <c r="I36" s="50" t="s">
        <v>117</v>
      </c>
      <c r="J36" s="28">
        <v>1</v>
      </c>
      <c r="K36" s="25">
        <f t="shared" si="3"/>
        <v>0.125</v>
      </c>
      <c r="L36" s="28" t="s">
        <v>26</v>
      </c>
    </row>
    <row r="37" spans="1:12" x14ac:dyDescent="0.25">
      <c r="A37" s="8" t="str">
        <f t="shared" si="0"/>
        <v>математика</v>
      </c>
      <c r="B37" s="8">
        <v>5</v>
      </c>
      <c r="C37" s="51">
        <f t="shared" si="1"/>
        <v>23</v>
      </c>
      <c r="D37" s="33" t="s">
        <v>114</v>
      </c>
      <c r="E37" s="41"/>
      <c r="F37" s="28"/>
      <c r="G37" s="28"/>
      <c r="H37" s="28">
        <f t="shared" si="2"/>
        <v>6</v>
      </c>
      <c r="I37" s="50" t="s">
        <v>117</v>
      </c>
      <c r="J37" s="28">
        <v>1</v>
      </c>
      <c r="K37" s="25">
        <f t="shared" si="3"/>
        <v>0.125</v>
      </c>
      <c r="L37" s="28" t="s">
        <v>26</v>
      </c>
    </row>
    <row r="38" spans="1:12" x14ac:dyDescent="0.25">
      <c r="A38" s="8" t="str">
        <f t="shared" si="0"/>
        <v>математика</v>
      </c>
      <c r="B38" s="8">
        <v>5</v>
      </c>
      <c r="C38" s="51">
        <f t="shared" si="1"/>
        <v>24</v>
      </c>
      <c r="D38" s="33" t="s">
        <v>120</v>
      </c>
      <c r="E38" s="41"/>
      <c r="F38" s="28"/>
      <c r="G38" s="28"/>
      <c r="H38" s="28">
        <f t="shared" si="2"/>
        <v>6</v>
      </c>
      <c r="I38" s="50" t="s">
        <v>117</v>
      </c>
      <c r="J38" s="28">
        <v>1</v>
      </c>
      <c r="K38" s="25">
        <f t="shared" si="3"/>
        <v>0.125</v>
      </c>
      <c r="L38" s="28" t="s">
        <v>26</v>
      </c>
    </row>
    <row r="39" spans="1:12" x14ac:dyDescent="0.25">
      <c r="A39" s="8" t="str">
        <f t="shared" si="0"/>
        <v>математика</v>
      </c>
      <c r="B39" s="8">
        <v>5</v>
      </c>
      <c r="C39" s="51">
        <f t="shared" si="1"/>
        <v>25</v>
      </c>
      <c r="D39" s="33" t="s">
        <v>121</v>
      </c>
      <c r="E39" s="41"/>
      <c r="F39" s="28"/>
      <c r="G39" s="28"/>
      <c r="H39" s="28">
        <f t="shared" si="2"/>
        <v>6</v>
      </c>
      <c r="I39" s="50" t="s">
        <v>117</v>
      </c>
      <c r="J39" s="28">
        <v>1</v>
      </c>
      <c r="K39" s="25">
        <f t="shared" si="3"/>
        <v>0.125</v>
      </c>
      <c r="L39" s="28" t="s">
        <v>26</v>
      </c>
    </row>
    <row r="40" spans="1:12" x14ac:dyDescent="0.25">
      <c r="A40" s="8" t="str">
        <f t="shared" si="0"/>
        <v>математика</v>
      </c>
      <c r="B40" s="8">
        <v>5</v>
      </c>
      <c r="C40" s="51">
        <f t="shared" si="1"/>
        <v>26</v>
      </c>
      <c r="D40" s="33" t="s">
        <v>122</v>
      </c>
      <c r="E40" s="41"/>
      <c r="F40" s="28"/>
      <c r="G40" s="28"/>
      <c r="H40" s="28">
        <f t="shared" si="2"/>
        <v>6</v>
      </c>
      <c r="I40" s="50" t="s">
        <v>117</v>
      </c>
      <c r="J40" s="28">
        <v>1</v>
      </c>
      <c r="K40" s="25">
        <f t="shared" si="3"/>
        <v>0.125</v>
      </c>
      <c r="L40" s="28" t="s">
        <v>26</v>
      </c>
    </row>
    <row r="41" spans="1:12" x14ac:dyDescent="0.25">
      <c r="A41" s="8" t="str">
        <f t="shared" si="0"/>
        <v>математика</v>
      </c>
      <c r="B41" s="8">
        <v>5</v>
      </c>
      <c r="C41" s="51">
        <f t="shared" si="1"/>
        <v>27</v>
      </c>
      <c r="D41" s="33" t="s">
        <v>124</v>
      </c>
      <c r="E41" s="41"/>
      <c r="F41" s="28"/>
      <c r="G41" s="28"/>
      <c r="H41" s="28">
        <f t="shared" si="2"/>
        <v>6</v>
      </c>
      <c r="I41" s="50" t="s">
        <v>105</v>
      </c>
      <c r="J41" s="28">
        <v>1</v>
      </c>
      <c r="K41" s="25">
        <f t="shared" si="3"/>
        <v>0.125</v>
      </c>
      <c r="L41" s="28" t="s">
        <v>26</v>
      </c>
    </row>
    <row r="42" spans="1:12" x14ac:dyDescent="0.25">
      <c r="A42" s="8" t="str">
        <f t="shared" si="0"/>
        <v>математика</v>
      </c>
      <c r="B42" s="8">
        <v>5</v>
      </c>
      <c r="C42" s="51">
        <f t="shared" si="1"/>
        <v>28</v>
      </c>
      <c r="D42" s="33" t="s">
        <v>126</v>
      </c>
      <c r="E42" s="41"/>
      <c r="F42" s="28"/>
      <c r="G42" s="28"/>
      <c r="H42" s="28">
        <f t="shared" si="2"/>
        <v>6</v>
      </c>
      <c r="I42" s="50" t="s">
        <v>105</v>
      </c>
      <c r="J42" s="28">
        <v>1</v>
      </c>
      <c r="K42" s="25">
        <f t="shared" si="3"/>
        <v>0.125</v>
      </c>
      <c r="L42" s="28" t="s">
        <v>26</v>
      </c>
    </row>
    <row r="43" spans="1:12" x14ac:dyDescent="0.25">
      <c r="A43" s="8" t="str">
        <f t="shared" si="0"/>
        <v>математика</v>
      </c>
      <c r="B43" s="8">
        <v>5</v>
      </c>
      <c r="C43" s="51">
        <f t="shared" si="1"/>
        <v>29</v>
      </c>
      <c r="D43" s="33" t="s">
        <v>128</v>
      </c>
      <c r="E43" s="41"/>
      <c r="F43" s="28"/>
      <c r="G43" s="28"/>
      <c r="H43" s="28">
        <f t="shared" si="2"/>
        <v>6</v>
      </c>
      <c r="I43" s="50" t="s">
        <v>116</v>
      </c>
      <c r="J43" s="28">
        <v>1</v>
      </c>
      <c r="K43" s="25">
        <f t="shared" si="3"/>
        <v>0.125</v>
      </c>
      <c r="L43" s="28" t="s">
        <v>26</v>
      </c>
    </row>
    <row r="44" spans="1:12" x14ac:dyDescent="0.25">
      <c r="A44" s="8" t="str">
        <f t="shared" si="0"/>
        <v>математика</v>
      </c>
      <c r="B44" s="8">
        <v>5</v>
      </c>
      <c r="C44" s="51">
        <f t="shared" si="1"/>
        <v>30</v>
      </c>
      <c r="D44" s="33" t="s">
        <v>129</v>
      </c>
      <c r="E44" s="41"/>
      <c r="F44" s="28"/>
      <c r="G44" s="28"/>
      <c r="H44" s="28">
        <f t="shared" si="2"/>
        <v>6</v>
      </c>
      <c r="I44" s="50" t="s">
        <v>105</v>
      </c>
      <c r="J44" s="28">
        <v>1</v>
      </c>
      <c r="K44" s="25">
        <f t="shared" si="3"/>
        <v>0.125</v>
      </c>
      <c r="L44" s="28" t="s">
        <v>26</v>
      </c>
    </row>
    <row r="45" spans="1:12" x14ac:dyDescent="0.25">
      <c r="A45" s="8" t="str">
        <f t="shared" si="0"/>
        <v>математика</v>
      </c>
      <c r="B45" s="8">
        <v>5</v>
      </c>
      <c r="C45" s="14">
        <f t="shared" si="1"/>
        <v>31</v>
      </c>
      <c r="D45" s="33" t="s">
        <v>130</v>
      </c>
      <c r="E45" s="41"/>
      <c r="F45" s="28"/>
      <c r="G45" s="28"/>
      <c r="H45" s="28">
        <f t="shared" si="2"/>
        <v>6</v>
      </c>
      <c r="I45" s="50" t="s">
        <v>116</v>
      </c>
      <c r="J45" s="28">
        <v>1</v>
      </c>
      <c r="K45" s="25">
        <f t="shared" si="3"/>
        <v>0.125</v>
      </c>
      <c r="L45" s="28" t="s">
        <v>26</v>
      </c>
    </row>
    <row r="46" spans="1:12" x14ac:dyDescent="0.25">
      <c r="A46" s="8" t="str">
        <f t="shared" si="0"/>
        <v>математика</v>
      </c>
      <c r="B46" s="8">
        <v>5</v>
      </c>
      <c r="C46" s="14">
        <f t="shared" si="1"/>
        <v>32</v>
      </c>
      <c r="D46" s="33" t="s">
        <v>131</v>
      </c>
      <c r="E46" s="41"/>
      <c r="F46" s="28"/>
      <c r="G46" s="28"/>
      <c r="H46" s="28">
        <f t="shared" si="2"/>
        <v>6</v>
      </c>
      <c r="I46" s="50" t="s">
        <v>116</v>
      </c>
      <c r="J46" s="28">
        <v>1</v>
      </c>
      <c r="K46" s="25">
        <f t="shared" si="3"/>
        <v>0.125</v>
      </c>
      <c r="L46" s="28" t="s">
        <v>26</v>
      </c>
    </row>
    <row r="47" spans="1:12" x14ac:dyDescent="0.25">
      <c r="A47" s="8" t="str">
        <f t="shared" si="0"/>
        <v>математика</v>
      </c>
      <c r="B47" s="8">
        <v>5</v>
      </c>
      <c r="C47" s="14">
        <f t="shared" si="1"/>
        <v>33</v>
      </c>
      <c r="D47" s="33" t="s">
        <v>132</v>
      </c>
      <c r="E47" s="41"/>
      <c r="F47" s="28"/>
      <c r="G47" s="28"/>
      <c r="H47" s="28">
        <f t="shared" si="2"/>
        <v>6</v>
      </c>
      <c r="I47" s="50" t="s">
        <v>116</v>
      </c>
      <c r="J47" s="28">
        <v>1</v>
      </c>
      <c r="K47" s="25">
        <f t="shared" si="3"/>
        <v>0.125</v>
      </c>
      <c r="L47" s="28" t="s">
        <v>26</v>
      </c>
    </row>
    <row r="51" spans="4:12" ht="15.75" x14ac:dyDescent="0.25">
      <c r="D51" s="2"/>
      <c r="E51" s="2"/>
      <c r="F51" s="15"/>
      <c r="G51" s="15"/>
      <c r="H51" s="15"/>
      <c r="I51" s="7"/>
      <c r="J51" s="5"/>
      <c r="K51" s="5"/>
      <c r="L51" s="10"/>
    </row>
    <row r="52" spans="4:12" ht="15.75" x14ac:dyDescent="0.25">
      <c r="D52" s="9" t="s">
        <v>10</v>
      </c>
      <c r="F52" s="6"/>
      <c r="G52" s="12"/>
      <c r="H52" s="12" t="s">
        <v>72</v>
      </c>
      <c r="I52" s="13"/>
      <c r="J52" s="12"/>
      <c r="K52" s="24"/>
      <c r="L52" s="11"/>
    </row>
    <row r="53" spans="4:12" x14ac:dyDescent="0.25">
      <c r="D53" s="5"/>
      <c r="E53" s="5"/>
      <c r="F53" s="23" t="s">
        <v>12</v>
      </c>
      <c r="G53" s="66" t="s">
        <v>9</v>
      </c>
      <c r="H53" s="66"/>
      <c r="I53" s="66"/>
      <c r="J53" s="66"/>
      <c r="K53" s="17"/>
      <c r="L53" s="5"/>
    </row>
    <row r="54" spans="4:12" ht="15.75" x14ac:dyDescent="0.25">
      <c r="D54" s="9" t="s">
        <v>11</v>
      </c>
      <c r="F54" s="6"/>
      <c r="G54" s="12"/>
      <c r="H54" s="12" t="s">
        <v>71</v>
      </c>
      <c r="I54" s="13"/>
      <c r="J54" s="12"/>
      <c r="K54" s="24"/>
      <c r="L54" s="11"/>
    </row>
    <row r="55" spans="4:12" x14ac:dyDescent="0.25">
      <c r="F55" s="23" t="s">
        <v>12</v>
      </c>
      <c r="G55" s="66" t="s">
        <v>9</v>
      </c>
      <c r="H55" s="66"/>
      <c r="I55" s="66"/>
      <c r="J55" s="66"/>
      <c r="K55" s="17"/>
    </row>
    <row r="56" spans="4:12" x14ac:dyDescent="0.25">
      <c r="F56" s="17"/>
      <c r="G56" s="17"/>
      <c r="H56" s="17"/>
      <c r="I56" s="17"/>
      <c r="J56" s="17"/>
      <c r="K56" s="17"/>
    </row>
    <row r="82" ht="22.5" customHeight="1" x14ac:dyDescent="0.25"/>
  </sheetData>
  <autoFilter ref="A14:L14"/>
  <sortState ref="A15:L47">
    <sortCondition descending="1" ref="J47"/>
  </sortState>
  <mergeCells count="12">
    <mergeCell ref="G55:J5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3:J53"/>
  </mergeCells>
  <pageMargins left="0.25" right="0.25" top="0.75" bottom="0.75" header="0.3" footer="0.3"/>
  <pageSetup paperSize="9" scale="5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72"/>
  <sheetViews>
    <sheetView view="pageBreakPreview" topLeftCell="A12" zoomScale="93" zoomScaleNormal="40" zoomScaleSheetLayoutView="93" workbookViewId="0">
      <selection activeCell="E15" sqref="E15:G38"/>
    </sheetView>
  </sheetViews>
  <sheetFormatPr defaultRowHeight="15" x14ac:dyDescent="0.25"/>
  <cols>
    <col min="1" max="1" width="20.85546875" customWidth="1"/>
    <col min="2" max="2" width="9.140625" customWidth="1"/>
    <col min="3" max="3" width="4.42578125" bestFit="1" customWidth="1"/>
    <col min="4" max="4" width="33.855468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69" t="s">
        <v>28</v>
      </c>
      <c r="J5" s="69"/>
      <c r="K5" s="69"/>
      <c r="L5" s="69"/>
    </row>
    <row r="6" spans="1:26" x14ac:dyDescent="0.25">
      <c r="D6" s="5"/>
      <c r="E6" s="5"/>
      <c r="F6" s="5"/>
      <c r="G6" s="5"/>
      <c r="H6" s="5"/>
      <c r="I6" s="70" t="s">
        <v>6</v>
      </c>
      <c r="J6" s="70"/>
      <c r="K6" s="70"/>
      <c r="L6" s="70"/>
    </row>
    <row r="7" spans="1:26" ht="15.75" x14ac:dyDescent="0.25">
      <c r="D7" s="5"/>
      <c r="E7" s="5"/>
      <c r="F7" s="5"/>
      <c r="G7" s="18"/>
      <c r="H7" s="18"/>
      <c r="I7" s="69">
        <v>7</v>
      </c>
      <c r="J7" s="69"/>
      <c r="K7" s="69"/>
      <c r="L7" s="69"/>
    </row>
    <row r="8" spans="1:26" x14ac:dyDescent="0.25">
      <c r="D8" s="5"/>
      <c r="E8" s="5"/>
      <c r="F8" s="5"/>
      <c r="G8" s="5"/>
      <c r="H8" s="5"/>
      <c r="I8" s="70" t="s">
        <v>7</v>
      </c>
      <c r="J8" s="70"/>
      <c r="K8" s="70"/>
      <c r="L8" s="7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1" t="s">
        <v>8</v>
      </c>
      <c r="E11" s="71"/>
      <c r="F11" s="72" t="s">
        <v>29</v>
      </c>
      <c r="G11" s="72"/>
      <c r="H11" s="26"/>
      <c r="I11" s="7"/>
      <c r="J11" s="5"/>
      <c r="K11" s="5"/>
      <c r="L11" s="5"/>
    </row>
    <row r="12" spans="1:26" ht="15.75" x14ac:dyDescent="0.25">
      <c r="D12" s="71" t="s">
        <v>14</v>
      </c>
      <c r="E12" s="71"/>
      <c r="F12" s="73">
        <v>8</v>
      </c>
      <c r="G12" s="7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32" t="s">
        <v>16</v>
      </c>
      <c r="D14" s="32" t="s">
        <v>27</v>
      </c>
      <c r="E14" s="32" t="s">
        <v>1</v>
      </c>
      <c r="F14" s="32" t="s">
        <v>2</v>
      </c>
      <c r="G14" s="32" t="s">
        <v>3</v>
      </c>
      <c r="H14" s="32" t="s">
        <v>20</v>
      </c>
      <c r="I14" s="32" t="s">
        <v>18</v>
      </c>
      <c r="J14" s="32" t="s">
        <v>0</v>
      </c>
      <c r="K14" s="8" t="s">
        <v>17</v>
      </c>
      <c r="L14" s="8" t="s">
        <v>4</v>
      </c>
    </row>
    <row r="15" spans="1:26" x14ac:dyDescent="0.25">
      <c r="A15" s="8" t="str">
        <f t="shared" ref="A15:A38" si="0">$I$5</f>
        <v>математика</v>
      </c>
      <c r="B15" s="8">
        <v>5</v>
      </c>
      <c r="C15" s="56">
        <f t="shared" ref="C15:C37" si="1">ROW(B15)-14</f>
        <v>1</v>
      </c>
      <c r="D15" s="41" t="s">
        <v>135</v>
      </c>
      <c r="E15" s="47"/>
      <c r="F15" s="28"/>
      <c r="G15" s="28"/>
      <c r="H15" s="28">
        <f t="shared" ref="H15:H38" si="2">$I$7</f>
        <v>7</v>
      </c>
      <c r="I15" s="50" t="s">
        <v>144</v>
      </c>
      <c r="J15" s="28">
        <v>2</v>
      </c>
      <c r="K15" s="25">
        <f t="shared" ref="K15:K38" si="3">J15/$F$12</f>
        <v>0.25</v>
      </c>
      <c r="L15" s="28" t="s">
        <v>25</v>
      </c>
    </row>
    <row r="16" spans="1:26" x14ac:dyDescent="0.25">
      <c r="A16" s="8" t="str">
        <f t="shared" si="0"/>
        <v>математика</v>
      </c>
      <c r="B16" s="8">
        <v>5</v>
      </c>
      <c r="C16" s="56">
        <f t="shared" si="1"/>
        <v>2</v>
      </c>
      <c r="D16" s="41" t="s">
        <v>134</v>
      </c>
      <c r="E16" s="47"/>
      <c r="F16" s="28"/>
      <c r="G16" s="28"/>
      <c r="H16" s="28">
        <f t="shared" si="2"/>
        <v>7</v>
      </c>
      <c r="I16" s="50" t="s">
        <v>144</v>
      </c>
      <c r="J16" s="28">
        <v>1</v>
      </c>
      <c r="K16" s="25">
        <f t="shared" si="3"/>
        <v>0.125</v>
      </c>
      <c r="L16" s="28" t="s">
        <v>26</v>
      </c>
    </row>
    <row r="17" spans="1:12" x14ac:dyDescent="0.25">
      <c r="A17" s="8" t="str">
        <f t="shared" si="0"/>
        <v>математика</v>
      </c>
      <c r="B17" s="8">
        <v>5</v>
      </c>
      <c r="C17" s="56">
        <f t="shared" si="1"/>
        <v>3</v>
      </c>
      <c r="D17" s="41" t="s">
        <v>136</v>
      </c>
      <c r="E17" s="47"/>
      <c r="F17" s="28"/>
      <c r="G17" s="28"/>
      <c r="H17" s="28">
        <f t="shared" si="2"/>
        <v>7</v>
      </c>
      <c r="I17" s="50" t="s">
        <v>144</v>
      </c>
      <c r="J17" s="28">
        <v>1</v>
      </c>
      <c r="K17" s="25">
        <f t="shared" si="3"/>
        <v>0.125</v>
      </c>
      <c r="L17" s="28" t="s">
        <v>26</v>
      </c>
    </row>
    <row r="18" spans="1:12" x14ac:dyDescent="0.25">
      <c r="A18" s="8" t="str">
        <f t="shared" si="0"/>
        <v>математика</v>
      </c>
      <c r="B18" s="8">
        <v>5</v>
      </c>
      <c r="C18" s="56">
        <f t="shared" si="1"/>
        <v>4</v>
      </c>
      <c r="D18" s="41" t="s">
        <v>138</v>
      </c>
      <c r="E18" s="41"/>
      <c r="F18" s="28"/>
      <c r="G18" s="28"/>
      <c r="H18" s="28">
        <f t="shared" si="2"/>
        <v>7</v>
      </c>
      <c r="I18" s="50" t="s">
        <v>144</v>
      </c>
      <c r="J18" s="28">
        <v>1</v>
      </c>
      <c r="K18" s="25">
        <f t="shared" si="3"/>
        <v>0.125</v>
      </c>
      <c r="L18" s="28" t="s">
        <v>26</v>
      </c>
    </row>
    <row r="19" spans="1:12" x14ac:dyDescent="0.25">
      <c r="A19" s="8" t="str">
        <f t="shared" si="0"/>
        <v>математика</v>
      </c>
      <c r="B19" s="8">
        <v>5</v>
      </c>
      <c r="C19" s="56">
        <f t="shared" si="1"/>
        <v>5</v>
      </c>
      <c r="D19" s="41" t="s">
        <v>140</v>
      </c>
      <c r="E19" s="41"/>
      <c r="F19" s="28"/>
      <c r="G19" s="28"/>
      <c r="H19" s="28">
        <f t="shared" si="2"/>
        <v>7</v>
      </c>
      <c r="I19" s="50" t="s">
        <v>144</v>
      </c>
      <c r="J19" s="28">
        <v>1</v>
      </c>
      <c r="K19" s="25">
        <f t="shared" si="3"/>
        <v>0.125</v>
      </c>
      <c r="L19" s="28" t="s">
        <v>26</v>
      </c>
    </row>
    <row r="20" spans="1:12" x14ac:dyDescent="0.25">
      <c r="A20" s="8" t="str">
        <f t="shared" si="0"/>
        <v>математика</v>
      </c>
      <c r="B20" s="8">
        <v>5</v>
      </c>
      <c r="C20" s="56">
        <f t="shared" si="1"/>
        <v>6</v>
      </c>
      <c r="D20" s="41" t="s">
        <v>141</v>
      </c>
      <c r="E20" s="41"/>
      <c r="F20" s="28"/>
      <c r="G20" s="28"/>
      <c r="H20" s="28">
        <f t="shared" si="2"/>
        <v>7</v>
      </c>
      <c r="I20" s="50" t="s">
        <v>144</v>
      </c>
      <c r="J20" s="28">
        <v>1</v>
      </c>
      <c r="K20" s="25">
        <f t="shared" si="3"/>
        <v>0.125</v>
      </c>
      <c r="L20" s="28" t="s">
        <v>26</v>
      </c>
    </row>
    <row r="21" spans="1:12" x14ac:dyDescent="0.25">
      <c r="A21" s="8" t="str">
        <f t="shared" si="0"/>
        <v>математика</v>
      </c>
      <c r="B21" s="8">
        <v>5</v>
      </c>
      <c r="C21" s="56">
        <f t="shared" si="1"/>
        <v>7</v>
      </c>
      <c r="D21" s="41" t="s">
        <v>152</v>
      </c>
      <c r="E21" s="47"/>
      <c r="F21" s="28"/>
      <c r="G21" s="28"/>
      <c r="H21" s="28">
        <f t="shared" si="2"/>
        <v>7</v>
      </c>
      <c r="I21" s="50" t="s">
        <v>145</v>
      </c>
      <c r="J21" s="28">
        <v>1</v>
      </c>
      <c r="K21" s="25">
        <f t="shared" si="3"/>
        <v>0.125</v>
      </c>
      <c r="L21" s="28" t="s">
        <v>26</v>
      </c>
    </row>
    <row r="22" spans="1:12" x14ac:dyDescent="0.25">
      <c r="A22" s="8" t="str">
        <f t="shared" si="0"/>
        <v>математика</v>
      </c>
      <c r="B22" s="8">
        <v>5</v>
      </c>
      <c r="C22" s="56">
        <f t="shared" si="1"/>
        <v>8</v>
      </c>
      <c r="D22" s="41" t="s">
        <v>137</v>
      </c>
      <c r="E22" s="47"/>
      <c r="F22" s="28"/>
      <c r="G22" s="28"/>
      <c r="H22" s="28">
        <f t="shared" si="2"/>
        <v>7</v>
      </c>
      <c r="I22" s="50" t="s">
        <v>144</v>
      </c>
      <c r="J22" s="28">
        <v>0</v>
      </c>
      <c r="K22" s="25">
        <f t="shared" si="3"/>
        <v>0</v>
      </c>
      <c r="L22" s="28" t="s">
        <v>26</v>
      </c>
    </row>
    <row r="23" spans="1:12" x14ac:dyDescent="0.25">
      <c r="A23" s="8" t="str">
        <f t="shared" si="0"/>
        <v>математика</v>
      </c>
      <c r="B23" s="8">
        <v>5</v>
      </c>
      <c r="C23" s="56">
        <f t="shared" si="1"/>
        <v>9</v>
      </c>
      <c r="D23" s="41" t="s">
        <v>139</v>
      </c>
      <c r="E23" s="41"/>
      <c r="F23" s="28"/>
      <c r="G23" s="28"/>
      <c r="H23" s="28">
        <f t="shared" si="2"/>
        <v>7</v>
      </c>
      <c r="I23" s="50" t="s">
        <v>144</v>
      </c>
      <c r="J23" s="28">
        <v>0</v>
      </c>
      <c r="K23" s="25">
        <f t="shared" si="3"/>
        <v>0</v>
      </c>
      <c r="L23" s="28" t="s">
        <v>26</v>
      </c>
    </row>
    <row r="24" spans="1:12" x14ac:dyDescent="0.25">
      <c r="A24" s="8" t="str">
        <f t="shared" si="0"/>
        <v>математика</v>
      </c>
      <c r="B24" s="8">
        <v>5</v>
      </c>
      <c r="C24" s="56">
        <f t="shared" si="1"/>
        <v>10</v>
      </c>
      <c r="D24" s="41" t="s">
        <v>142</v>
      </c>
      <c r="E24" s="41"/>
      <c r="F24" s="28"/>
      <c r="G24" s="28"/>
      <c r="H24" s="28">
        <f t="shared" si="2"/>
        <v>7</v>
      </c>
      <c r="I24" s="50" t="s">
        <v>144</v>
      </c>
      <c r="J24" s="28">
        <v>0</v>
      </c>
      <c r="K24" s="25">
        <f t="shared" si="3"/>
        <v>0</v>
      </c>
      <c r="L24" s="28" t="s">
        <v>26</v>
      </c>
    </row>
    <row r="25" spans="1:12" x14ac:dyDescent="0.25">
      <c r="A25" s="8" t="str">
        <f t="shared" si="0"/>
        <v>математика</v>
      </c>
      <c r="B25" s="8">
        <v>5</v>
      </c>
      <c r="C25" s="56">
        <f t="shared" si="1"/>
        <v>11</v>
      </c>
      <c r="D25" s="41" t="s">
        <v>143</v>
      </c>
      <c r="E25" s="47"/>
      <c r="F25" s="28"/>
      <c r="G25" s="28"/>
      <c r="H25" s="28">
        <f t="shared" si="2"/>
        <v>7</v>
      </c>
      <c r="I25" s="50" t="s">
        <v>145</v>
      </c>
      <c r="J25" s="28">
        <v>0</v>
      </c>
      <c r="K25" s="25">
        <f t="shared" si="3"/>
        <v>0</v>
      </c>
      <c r="L25" s="28" t="s">
        <v>26</v>
      </c>
    </row>
    <row r="26" spans="1:12" x14ac:dyDescent="0.25">
      <c r="A26" s="8" t="str">
        <f t="shared" si="0"/>
        <v>математика</v>
      </c>
      <c r="B26" s="8">
        <v>5</v>
      </c>
      <c r="C26" s="56">
        <f t="shared" si="1"/>
        <v>12</v>
      </c>
      <c r="D26" s="41" t="s">
        <v>146</v>
      </c>
      <c r="E26" s="47"/>
      <c r="F26" s="28"/>
      <c r="G26" s="28"/>
      <c r="H26" s="28">
        <f t="shared" si="2"/>
        <v>7</v>
      </c>
      <c r="I26" s="50" t="s">
        <v>145</v>
      </c>
      <c r="J26" s="28">
        <v>0</v>
      </c>
      <c r="K26" s="25">
        <f t="shared" si="3"/>
        <v>0</v>
      </c>
      <c r="L26" s="28" t="s">
        <v>26</v>
      </c>
    </row>
    <row r="27" spans="1:12" x14ac:dyDescent="0.25">
      <c r="A27" s="8" t="str">
        <f t="shared" si="0"/>
        <v>математика</v>
      </c>
      <c r="B27" s="8">
        <v>5</v>
      </c>
      <c r="C27" s="56">
        <f t="shared" si="1"/>
        <v>13</v>
      </c>
      <c r="D27" s="41" t="s">
        <v>147</v>
      </c>
      <c r="E27" s="47"/>
      <c r="F27" s="28"/>
      <c r="G27" s="28"/>
      <c r="H27" s="28">
        <f t="shared" si="2"/>
        <v>7</v>
      </c>
      <c r="I27" s="50" t="s">
        <v>145</v>
      </c>
      <c r="J27" s="28">
        <v>0</v>
      </c>
      <c r="K27" s="25">
        <f t="shared" si="3"/>
        <v>0</v>
      </c>
      <c r="L27" s="28" t="s">
        <v>26</v>
      </c>
    </row>
    <row r="28" spans="1:12" x14ac:dyDescent="0.25">
      <c r="A28" s="8" t="str">
        <f t="shared" si="0"/>
        <v>математика</v>
      </c>
      <c r="B28" s="8">
        <v>5</v>
      </c>
      <c r="C28" s="56">
        <f t="shared" si="1"/>
        <v>14</v>
      </c>
      <c r="D28" s="41" t="s">
        <v>148</v>
      </c>
      <c r="E28" s="47"/>
      <c r="F28" s="28"/>
      <c r="G28" s="28"/>
      <c r="H28" s="28">
        <f t="shared" si="2"/>
        <v>7</v>
      </c>
      <c r="I28" s="50" t="s">
        <v>145</v>
      </c>
      <c r="J28" s="28">
        <v>0</v>
      </c>
      <c r="K28" s="25">
        <f t="shared" si="3"/>
        <v>0</v>
      </c>
      <c r="L28" s="28" t="s">
        <v>26</v>
      </c>
    </row>
    <row r="29" spans="1:12" x14ac:dyDescent="0.25">
      <c r="A29" s="8" t="str">
        <f t="shared" si="0"/>
        <v>математика</v>
      </c>
      <c r="B29" s="8">
        <v>5</v>
      </c>
      <c r="C29" s="56">
        <f t="shared" si="1"/>
        <v>15</v>
      </c>
      <c r="D29" s="41" t="s">
        <v>149</v>
      </c>
      <c r="E29" s="47"/>
      <c r="F29" s="28"/>
      <c r="G29" s="28"/>
      <c r="H29" s="28">
        <f t="shared" si="2"/>
        <v>7</v>
      </c>
      <c r="I29" s="50" t="s">
        <v>145</v>
      </c>
      <c r="J29" s="28">
        <v>0</v>
      </c>
      <c r="K29" s="25">
        <f t="shared" si="3"/>
        <v>0</v>
      </c>
      <c r="L29" s="28" t="s">
        <v>26</v>
      </c>
    </row>
    <row r="30" spans="1:12" x14ac:dyDescent="0.25">
      <c r="A30" s="8" t="str">
        <f t="shared" si="0"/>
        <v>математика</v>
      </c>
      <c r="B30" s="8">
        <v>5</v>
      </c>
      <c r="C30" s="56">
        <f t="shared" si="1"/>
        <v>16</v>
      </c>
      <c r="D30" s="41" t="s">
        <v>150</v>
      </c>
      <c r="E30" s="47"/>
      <c r="F30" s="28"/>
      <c r="G30" s="28"/>
      <c r="H30" s="28">
        <f t="shared" si="2"/>
        <v>7</v>
      </c>
      <c r="I30" s="50" t="s">
        <v>145</v>
      </c>
      <c r="J30" s="28">
        <v>0</v>
      </c>
      <c r="K30" s="25">
        <f t="shared" si="3"/>
        <v>0</v>
      </c>
      <c r="L30" s="28" t="s">
        <v>26</v>
      </c>
    </row>
    <row r="31" spans="1:12" x14ac:dyDescent="0.25">
      <c r="A31" s="8" t="str">
        <f t="shared" si="0"/>
        <v>математика</v>
      </c>
      <c r="B31" s="8">
        <v>5</v>
      </c>
      <c r="C31" s="56">
        <f t="shared" si="1"/>
        <v>17</v>
      </c>
      <c r="D31" s="41" t="s">
        <v>151</v>
      </c>
      <c r="E31" s="47"/>
      <c r="F31" s="28"/>
      <c r="G31" s="28"/>
      <c r="H31" s="28">
        <f t="shared" si="2"/>
        <v>7</v>
      </c>
      <c r="I31" s="50" t="s">
        <v>145</v>
      </c>
      <c r="J31" s="28">
        <v>0</v>
      </c>
      <c r="K31" s="25">
        <f t="shared" si="3"/>
        <v>0</v>
      </c>
      <c r="L31" s="28" t="s">
        <v>26</v>
      </c>
    </row>
    <row r="32" spans="1:12" x14ac:dyDescent="0.25">
      <c r="A32" s="8" t="str">
        <f t="shared" si="0"/>
        <v>математика</v>
      </c>
      <c r="B32" s="8">
        <v>5</v>
      </c>
      <c r="C32" s="56">
        <f t="shared" si="1"/>
        <v>18</v>
      </c>
      <c r="D32" s="41" t="s">
        <v>153</v>
      </c>
      <c r="E32" s="47"/>
      <c r="F32" s="28"/>
      <c r="G32" s="28"/>
      <c r="H32" s="28">
        <f t="shared" si="2"/>
        <v>7</v>
      </c>
      <c r="I32" s="50" t="s">
        <v>145</v>
      </c>
      <c r="J32" s="28">
        <v>0</v>
      </c>
      <c r="K32" s="25">
        <f t="shared" si="3"/>
        <v>0</v>
      </c>
      <c r="L32" s="28" t="s">
        <v>26</v>
      </c>
    </row>
    <row r="33" spans="1:12" x14ac:dyDescent="0.25">
      <c r="A33" s="8" t="str">
        <f t="shared" si="0"/>
        <v>математика</v>
      </c>
      <c r="B33" s="8">
        <v>5</v>
      </c>
      <c r="C33" s="56">
        <f t="shared" si="1"/>
        <v>19</v>
      </c>
      <c r="D33" s="41" t="s">
        <v>154</v>
      </c>
      <c r="E33" s="47"/>
      <c r="F33" s="28"/>
      <c r="G33" s="28"/>
      <c r="H33" s="28">
        <f t="shared" si="2"/>
        <v>7</v>
      </c>
      <c r="I33" s="50" t="s">
        <v>145</v>
      </c>
      <c r="J33" s="53">
        <v>0</v>
      </c>
      <c r="K33" s="25">
        <f t="shared" si="3"/>
        <v>0</v>
      </c>
      <c r="L33" s="28" t="s">
        <v>26</v>
      </c>
    </row>
    <row r="34" spans="1:12" x14ac:dyDescent="0.25">
      <c r="A34" s="8" t="str">
        <f t="shared" si="0"/>
        <v>математика</v>
      </c>
      <c r="B34" s="8">
        <v>5</v>
      </c>
      <c r="C34" s="56">
        <f t="shared" si="1"/>
        <v>20</v>
      </c>
      <c r="D34" s="41" t="s">
        <v>155</v>
      </c>
      <c r="E34" s="47"/>
      <c r="F34" s="28"/>
      <c r="G34" s="28"/>
      <c r="H34" s="28">
        <f t="shared" si="2"/>
        <v>7</v>
      </c>
      <c r="I34" s="50" t="s">
        <v>145</v>
      </c>
      <c r="J34" s="53">
        <v>0</v>
      </c>
      <c r="K34" s="25">
        <f t="shared" si="3"/>
        <v>0</v>
      </c>
      <c r="L34" s="28" t="s">
        <v>26</v>
      </c>
    </row>
    <row r="35" spans="1:12" x14ac:dyDescent="0.25">
      <c r="A35" s="8" t="str">
        <f t="shared" si="0"/>
        <v>математика</v>
      </c>
      <c r="B35" s="8">
        <v>5</v>
      </c>
      <c r="C35" s="56">
        <f t="shared" si="1"/>
        <v>21</v>
      </c>
      <c r="D35" s="41" t="s">
        <v>156</v>
      </c>
      <c r="E35" s="47"/>
      <c r="F35" s="28"/>
      <c r="G35" s="28"/>
      <c r="H35" s="28">
        <f t="shared" si="2"/>
        <v>7</v>
      </c>
      <c r="I35" s="50" t="s">
        <v>145</v>
      </c>
      <c r="J35" s="53">
        <v>0</v>
      </c>
      <c r="K35" s="25">
        <f t="shared" si="3"/>
        <v>0</v>
      </c>
      <c r="L35" s="28" t="s">
        <v>26</v>
      </c>
    </row>
    <row r="36" spans="1:12" x14ac:dyDescent="0.25">
      <c r="A36" s="8" t="str">
        <f t="shared" si="0"/>
        <v>математика</v>
      </c>
      <c r="B36" s="8">
        <v>5</v>
      </c>
      <c r="C36" s="56">
        <f t="shared" si="1"/>
        <v>22</v>
      </c>
      <c r="D36" s="41" t="s">
        <v>157</v>
      </c>
      <c r="E36" s="47"/>
      <c r="F36" s="28"/>
      <c r="G36" s="28"/>
      <c r="H36" s="28">
        <f t="shared" si="2"/>
        <v>7</v>
      </c>
      <c r="I36" s="50" t="s">
        <v>159</v>
      </c>
      <c r="J36" s="53">
        <v>0</v>
      </c>
      <c r="K36" s="25">
        <f t="shared" si="3"/>
        <v>0</v>
      </c>
      <c r="L36" s="28" t="s">
        <v>26</v>
      </c>
    </row>
    <row r="37" spans="1:12" x14ac:dyDescent="0.25">
      <c r="A37" s="8" t="str">
        <f t="shared" si="0"/>
        <v>математика</v>
      </c>
      <c r="B37" s="8">
        <v>5</v>
      </c>
      <c r="C37" s="56">
        <f t="shared" si="1"/>
        <v>23</v>
      </c>
      <c r="D37" s="41" t="s">
        <v>158</v>
      </c>
      <c r="E37" s="41"/>
      <c r="F37" s="28"/>
      <c r="G37" s="28"/>
      <c r="H37" s="28">
        <f t="shared" si="2"/>
        <v>7</v>
      </c>
      <c r="I37" s="50" t="s">
        <v>159</v>
      </c>
      <c r="J37" s="53">
        <v>0</v>
      </c>
      <c r="K37" s="25">
        <f t="shared" si="3"/>
        <v>0</v>
      </c>
      <c r="L37" s="28" t="s">
        <v>26</v>
      </c>
    </row>
    <row r="38" spans="1:12" x14ac:dyDescent="0.25">
      <c r="A38" s="8" t="str">
        <f t="shared" si="0"/>
        <v>математика</v>
      </c>
      <c r="B38" s="8">
        <v>5</v>
      </c>
      <c r="C38" s="51">
        <v>24</v>
      </c>
      <c r="D38" s="58" t="s">
        <v>200</v>
      </c>
      <c r="E38" s="14"/>
      <c r="F38" s="56"/>
      <c r="G38" s="14"/>
      <c r="H38" s="28">
        <f t="shared" si="2"/>
        <v>7</v>
      </c>
      <c r="I38" s="50" t="s">
        <v>145</v>
      </c>
      <c r="J38" s="56">
        <v>0</v>
      </c>
      <c r="K38" s="25">
        <f t="shared" si="3"/>
        <v>0</v>
      </c>
      <c r="L38" s="28" t="s">
        <v>26</v>
      </c>
    </row>
    <row r="41" spans="1:12" ht="15.75" x14ac:dyDescent="0.25">
      <c r="D41" s="2"/>
      <c r="E41" s="2"/>
      <c r="F41" s="15"/>
      <c r="G41" s="15"/>
      <c r="H41" s="15"/>
      <c r="I41" s="7"/>
      <c r="J41" s="5"/>
      <c r="K41" s="5"/>
      <c r="L41" s="10"/>
    </row>
    <row r="42" spans="1:12" ht="15.75" x14ac:dyDescent="0.25">
      <c r="D42" s="9" t="s">
        <v>10</v>
      </c>
      <c r="F42" s="6"/>
      <c r="G42" s="12"/>
      <c r="H42" s="12" t="s">
        <v>72</v>
      </c>
      <c r="I42" s="13"/>
      <c r="J42" s="12"/>
      <c r="K42" s="24"/>
      <c r="L42" s="11"/>
    </row>
    <row r="43" spans="1:12" x14ac:dyDescent="0.25">
      <c r="D43" s="5"/>
      <c r="E43" s="5"/>
      <c r="F43" s="23" t="s">
        <v>12</v>
      </c>
      <c r="G43" s="66" t="s">
        <v>9</v>
      </c>
      <c r="H43" s="66"/>
      <c r="I43" s="66"/>
      <c r="J43" s="66"/>
      <c r="K43" s="17"/>
      <c r="L43" s="5"/>
    </row>
    <row r="44" spans="1:12" ht="15.75" x14ac:dyDescent="0.25">
      <c r="D44" s="9" t="s">
        <v>11</v>
      </c>
      <c r="F44" s="6"/>
      <c r="G44" s="12"/>
      <c r="H44" s="12" t="s">
        <v>71</v>
      </c>
      <c r="I44" s="13"/>
      <c r="J44" s="12"/>
      <c r="K44" s="24"/>
      <c r="L44" s="11"/>
    </row>
    <row r="45" spans="1:12" x14ac:dyDescent="0.25">
      <c r="F45" s="23" t="s">
        <v>12</v>
      </c>
      <c r="G45" s="66" t="s">
        <v>9</v>
      </c>
      <c r="H45" s="66"/>
      <c r="I45" s="66"/>
      <c r="J45" s="66"/>
      <c r="K45" s="17"/>
    </row>
    <row r="46" spans="1:12" x14ac:dyDescent="0.25">
      <c r="F46" s="17"/>
      <c r="G46" s="17"/>
      <c r="H46" s="17"/>
      <c r="I46" s="17"/>
      <c r="J46" s="17"/>
      <c r="K46" s="17"/>
    </row>
    <row r="72" ht="22.5" customHeight="1" x14ac:dyDescent="0.25"/>
  </sheetData>
  <autoFilter ref="A14:L14"/>
  <sortState ref="A15:L38">
    <sortCondition descending="1" ref="J15"/>
  </sortState>
  <mergeCells count="12">
    <mergeCell ref="G45:J4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3:J43"/>
  </mergeCells>
  <pageMargins left="0.25" right="0.25" top="0.75" bottom="0.75" header="0.3" footer="0.3"/>
  <pageSetup paperSize="9" scale="6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L15:L38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62"/>
  <sheetViews>
    <sheetView view="pageBreakPreview" topLeftCell="A3" zoomScale="93" zoomScaleNormal="40" zoomScaleSheetLayoutView="93" workbookViewId="0">
      <selection activeCell="E15" sqref="E15:G28"/>
    </sheetView>
  </sheetViews>
  <sheetFormatPr defaultRowHeight="15" x14ac:dyDescent="0.25"/>
  <cols>
    <col min="1" max="1" width="19.7109375" customWidth="1"/>
    <col min="2" max="2" width="9.140625" customWidth="1"/>
    <col min="3" max="3" width="4.42578125" bestFit="1" customWidth="1"/>
    <col min="4" max="4" width="31.1406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69" t="s">
        <v>28</v>
      </c>
      <c r="J5" s="69"/>
      <c r="K5" s="69"/>
      <c r="L5" s="69"/>
    </row>
    <row r="6" spans="1:26" x14ac:dyDescent="0.25">
      <c r="D6" s="5"/>
      <c r="E6" s="5"/>
      <c r="F6" s="5"/>
      <c r="G6" s="5"/>
      <c r="H6" s="5"/>
      <c r="I6" s="70" t="s">
        <v>6</v>
      </c>
      <c r="J6" s="70"/>
      <c r="K6" s="70"/>
      <c r="L6" s="70"/>
    </row>
    <row r="7" spans="1:26" ht="15.75" x14ac:dyDescent="0.25">
      <c r="D7" s="5"/>
      <c r="E7" s="5"/>
      <c r="F7" s="5"/>
      <c r="G7" s="18"/>
      <c r="H7" s="18"/>
      <c r="I7" s="69">
        <v>8</v>
      </c>
      <c r="J7" s="69"/>
      <c r="K7" s="69"/>
      <c r="L7" s="69"/>
    </row>
    <row r="8" spans="1:26" x14ac:dyDescent="0.25">
      <c r="D8" s="5"/>
      <c r="E8" s="5"/>
      <c r="F8" s="5"/>
      <c r="G8" s="5"/>
      <c r="H8" s="5"/>
      <c r="I8" s="70" t="s">
        <v>7</v>
      </c>
      <c r="J8" s="70"/>
      <c r="K8" s="70"/>
      <c r="L8" s="7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1" t="s">
        <v>8</v>
      </c>
      <c r="E11" s="71"/>
      <c r="F11" s="72" t="s">
        <v>29</v>
      </c>
      <c r="G11" s="72"/>
      <c r="H11" s="26"/>
      <c r="I11" s="7"/>
      <c r="J11" s="5"/>
      <c r="K11" s="5"/>
      <c r="L11" s="5"/>
    </row>
    <row r="12" spans="1:26" ht="15.75" x14ac:dyDescent="0.25">
      <c r="D12" s="71" t="s">
        <v>14</v>
      </c>
      <c r="E12" s="71"/>
      <c r="F12" s="73">
        <v>8</v>
      </c>
      <c r="G12" s="7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32" t="s">
        <v>16</v>
      </c>
      <c r="D14" s="32" t="s">
        <v>27</v>
      </c>
      <c r="E14" s="32" t="s">
        <v>1</v>
      </c>
      <c r="F14" s="32" t="s">
        <v>2</v>
      </c>
      <c r="G14" s="32" t="s">
        <v>3</v>
      </c>
      <c r="H14" s="32" t="s">
        <v>20</v>
      </c>
      <c r="I14" s="32" t="s">
        <v>18</v>
      </c>
      <c r="J14" s="32" t="s">
        <v>0</v>
      </c>
      <c r="K14" s="8" t="s">
        <v>17</v>
      </c>
      <c r="L14" s="8" t="s">
        <v>4</v>
      </c>
    </row>
    <row r="15" spans="1:26" x14ac:dyDescent="0.25">
      <c r="A15" s="8" t="str">
        <f t="shared" ref="A15:A28" si="0">$I$5</f>
        <v>математика</v>
      </c>
      <c r="B15" s="8">
        <v>5</v>
      </c>
      <c r="C15" s="51">
        <f t="shared" ref="C15:C27" si="1">ROW(B15)-14</f>
        <v>1</v>
      </c>
      <c r="D15" s="41" t="s">
        <v>160</v>
      </c>
      <c r="E15" s="47"/>
      <c r="F15" s="28"/>
      <c r="G15" s="28"/>
      <c r="H15" s="28">
        <f t="shared" ref="H15:H27" si="2">$I$7</f>
        <v>8</v>
      </c>
      <c r="I15" s="50" t="s">
        <v>166</v>
      </c>
      <c r="J15" s="28">
        <v>1</v>
      </c>
      <c r="K15" s="25">
        <f t="shared" ref="K15:K28" si="3">J15/$F$12</f>
        <v>0.125</v>
      </c>
      <c r="L15" s="28" t="s">
        <v>26</v>
      </c>
    </row>
    <row r="16" spans="1:26" x14ac:dyDescent="0.25">
      <c r="A16" s="8" t="str">
        <f t="shared" si="0"/>
        <v>математика</v>
      </c>
      <c r="B16" s="8">
        <v>5</v>
      </c>
      <c r="C16" s="51">
        <f t="shared" si="1"/>
        <v>2</v>
      </c>
      <c r="D16" s="41" t="s">
        <v>161</v>
      </c>
      <c r="E16" s="47"/>
      <c r="F16" s="28"/>
      <c r="G16" s="28"/>
      <c r="H16" s="28">
        <f t="shared" si="2"/>
        <v>8</v>
      </c>
      <c r="I16" s="50" t="s">
        <v>166</v>
      </c>
      <c r="J16" s="28">
        <v>1</v>
      </c>
      <c r="K16" s="25">
        <f t="shared" si="3"/>
        <v>0.125</v>
      </c>
      <c r="L16" s="28" t="s">
        <v>26</v>
      </c>
    </row>
    <row r="17" spans="1:12" x14ac:dyDescent="0.25">
      <c r="A17" s="8" t="str">
        <f t="shared" si="0"/>
        <v>математика</v>
      </c>
      <c r="B17" s="8">
        <v>5</v>
      </c>
      <c r="C17" s="51">
        <f t="shared" si="1"/>
        <v>3</v>
      </c>
      <c r="D17" s="41" t="s">
        <v>164</v>
      </c>
      <c r="E17" s="41"/>
      <c r="F17" s="28"/>
      <c r="G17" s="28"/>
      <c r="H17" s="28">
        <f t="shared" si="2"/>
        <v>8</v>
      </c>
      <c r="I17" s="50" t="s">
        <v>166</v>
      </c>
      <c r="J17" s="28">
        <v>1</v>
      </c>
      <c r="K17" s="25">
        <f t="shared" si="3"/>
        <v>0.125</v>
      </c>
      <c r="L17" s="28" t="s">
        <v>26</v>
      </c>
    </row>
    <row r="18" spans="1:12" x14ac:dyDescent="0.25">
      <c r="A18" s="8" t="str">
        <f t="shared" si="0"/>
        <v>математика</v>
      </c>
      <c r="B18" s="8">
        <v>5</v>
      </c>
      <c r="C18" s="51">
        <f t="shared" si="1"/>
        <v>4</v>
      </c>
      <c r="D18" s="41" t="s">
        <v>168</v>
      </c>
      <c r="E18" s="41"/>
      <c r="F18" s="28"/>
      <c r="G18" s="28"/>
      <c r="H18" s="28">
        <f t="shared" si="2"/>
        <v>8</v>
      </c>
      <c r="I18" s="50" t="s">
        <v>167</v>
      </c>
      <c r="J18" s="28">
        <v>1</v>
      </c>
      <c r="K18" s="25">
        <f t="shared" si="3"/>
        <v>0.125</v>
      </c>
      <c r="L18" s="28" t="s">
        <v>26</v>
      </c>
    </row>
    <row r="19" spans="1:12" x14ac:dyDescent="0.25">
      <c r="A19" s="8" t="str">
        <f t="shared" si="0"/>
        <v>математика</v>
      </c>
      <c r="B19" s="8">
        <v>5</v>
      </c>
      <c r="C19" s="51">
        <f t="shared" si="1"/>
        <v>5</v>
      </c>
      <c r="D19" s="41" t="s">
        <v>171</v>
      </c>
      <c r="E19" s="47"/>
      <c r="F19" s="28"/>
      <c r="G19" s="28"/>
      <c r="H19" s="28">
        <f t="shared" si="2"/>
        <v>8</v>
      </c>
      <c r="I19" s="50" t="s">
        <v>175</v>
      </c>
      <c r="J19" s="28">
        <v>1</v>
      </c>
      <c r="K19" s="25">
        <f t="shared" si="3"/>
        <v>0.125</v>
      </c>
      <c r="L19" s="28" t="s">
        <v>26</v>
      </c>
    </row>
    <row r="20" spans="1:12" x14ac:dyDescent="0.25">
      <c r="A20" s="8" t="str">
        <f t="shared" si="0"/>
        <v>математика</v>
      </c>
      <c r="B20" s="8">
        <v>5</v>
      </c>
      <c r="C20" s="51">
        <f t="shared" si="1"/>
        <v>6</v>
      </c>
      <c r="D20" s="41" t="s">
        <v>162</v>
      </c>
      <c r="E20" s="47"/>
      <c r="F20" s="28"/>
      <c r="G20" s="28"/>
      <c r="H20" s="28">
        <f t="shared" si="2"/>
        <v>8</v>
      </c>
      <c r="I20" s="50" t="s">
        <v>166</v>
      </c>
      <c r="J20" s="28">
        <v>0</v>
      </c>
      <c r="K20" s="25">
        <f t="shared" si="3"/>
        <v>0</v>
      </c>
      <c r="L20" s="28" t="s">
        <v>26</v>
      </c>
    </row>
    <row r="21" spans="1:12" x14ac:dyDescent="0.25">
      <c r="A21" s="8" t="str">
        <f t="shared" si="0"/>
        <v>математика</v>
      </c>
      <c r="B21" s="8">
        <v>5</v>
      </c>
      <c r="C21" s="51">
        <f t="shared" si="1"/>
        <v>7</v>
      </c>
      <c r="D21" s="41" t="s">
        <v>163</v>
      </c>
      <c r="E21" s="47"/>
      <c r="F21" s="28"/>
      <c r="G21" s="28"/>
      <c r="H21" s="28">
        <f t="shared" si="2"/>
        <v>8</v>
      </c>
      <c r="I21" s="50" t="s">
        <v>166</v>
      </c>
      <c r="J21" s="28">
        <v>0</v>
      </c>
      <c r="K21" s="25">
        <f t="shared" si="3"/>
        <v>0</v>
      </c>
      <c r="L21" s="28" t="s">
        <v>26</v>
      </c>
    </row>
    <row r="22" spans="1:12" x14ac:dyDescent="0.25">
      <c r="A22" s="8" t="str">
        <f t="shared" si="0"/>
        <v>математика</v>
      </c>
      <c r="B22" s="8">
        <v>5</v>
      </c>
      <c r="C22" s="51">
        <f t="shared" si="1"/>
        <v>8</v>
      </c>
      <c r="D22" s="41" t="s">
        <v>165</v>
      </c>
      <c r="E22" s="41"/>
      <c r="F22" s="28"/>
      <c r="G22" s="28"/>
      <c r="H22" s="28">
        <f t="shared" si="2"/>
        <v>8</v>
      </c>
      <c r="I22" s="50" t="s">
        <v>167</v>
      </c>
      <c r="J22" s="28">
        <v>0</v>
      </c>
      <c r="K22" s="25">
        <f t="shared" si="3"/>
        <v>0</v>
      </c>
      <c r="L22" s="28" t="s">
        <v>26</v>
      </c>
    </row>
    <row r="23" spans="1:12" x14ac:dyDescent="0.25">
      <c r="A23" s="8" t="str">
        <f t="shared" si="0"/>
        <v>математика</v>
      </c>
      <c r="B23" s="8">
        <v>5</v>
      </c>
      <c r="C23" s="51">
        <f t="shared" si="1"/>
        <v>9</v>
      </c>
      <c r="D23" s="41" t="s">
        <v>169</v>
      </c>
      <c r="E23" s="47"/>
      <c r="F23" s="28"/>
      <c r="G23" s="28"/>
      <c r="H23" s="28">
        <f t="shared" si="2"/>
        <v>8</v>
      </c>
      <c r="I23" s="50" t="s">
        <v>175</v>
      </c>
      <c r="J23" s="28">
        <v>0</v>
      </c>
      <c r="K23" s="25">
        <f t="shared" si="3"/>
        <v>0</v>
      </c>
      <c r="L23" s="28" t="s">
        <v>26</v>
      </c>
    </row>
    <row r="24" spans="1:12" x14ac:dyDescent="0.25">
      <c r="A24" s="8" t="str">
        <f t="shared" si="0"/>
        <v>математика</v>
      </c>
      <c r="B24" s="8">
        <v>5</v>
      </c>
      <c r="C24" s="51">
        <f t="shared" si="1"/>
        <v>10</v>
      </c>
      <c r="D24" s="41" t="s">
        <v>170</v>
      </c>
      <c r="E24" s="41"/>
      <c r="F24" s="28"/>
      <c r="G24" s="28"/>
      <c r="H24" s="28">
        <f t="shared" si="2"/>
        <v>8</v>
      </c>
      <c r="I24" s="50" t="s">
        <v>175</v>
      </c>
      <c r="J24" s="28">
        <v>0</v>
      </c>
      <c r="K24" s="25">
        <f t="shared" si="3"/>
        <v>0</v>
      </c>
      <c r="L24" s="28" t="s">
        <v>26</v>
      </c>
    </row>
    <row r="25" spans="1:12" x14ac:dyDescent="0.25">
      <c r="A25" s="8" t="str">
        <f t="shared" si="0"/>
        <v>математика</v>
      </c>
      <c r="B25" s="8">
        <v>5</v>
      </c>
      <c r="C25" s="51">
        <f t="shared" si="1"/>
        <v>11</v>
      </c>
      <c r="D25" s="41" t="s">
        <v>172</v>
      </c>
      <c r="E25" s="47"/>
      <c r="F25" s="28"/>
      <c r="G25" s="28"/>
      <c r="H25" s="28">
        <f t="shared" si="2"/>
        <v>8</v>
      </c>
      <c r="I25" s="50" t="s">
        <v>167</v>
      </c>
      <c r="J25" s="28">
        <v>0</v>
      </c>
      <c r="K25" s="25">
        <f t="shared" si="3"/>
        <v>0</v>
      </c>
      <c r="L25" s="28" t="s">
        <v>26</v>
      </c>
    </row>
    <row r="26" spans="1:12" x14ac:dyDescent="0.25">
      <c r="A26" s="8" t="str">
        <f t="shared" si="0"/>
        <v>математика</v>
      </c>
      <c r="B26" s="8">
        <v>5</v>
      </c>
      <c r="C26" s="51">
        <f t="shared" si="1"/>
        <v>12</v>
      </c>
      <c r="D26" s="41" t="s">
        <v>173</v>
      </c>
      <c r="E26" s="47"/>
      <c r="F26" s="28"/>
      <c r="G26" s="28"/>
      <c r="H26" s="28">
        <f t="shared" si="2"/>
        <v>8</v>
      </c>
      <c r="I26" s="50" t="s">
        <v>167</v>
      </c>
      <c r="J26" s="28">
        <v>0</v>
      </c>
      <c r="K26" s="25">
        <f t="shared" si="3"/>
        <v>0</v>
      </c>
      <c r="L26" s="28" t="s">
        <v>26</v>
      </c>
    </row>
    <row r="27" spans="1:12" x14ac:dyDescent="0.25">
      <c r="A27" s="8" t="str">
        <f t="shared" si="0"/>
        <v>математика</v>
      </c>
      <c r="B27" s="8">
        <v>5</v>
      </c>
      <c r="C27" s="51">
        <f t="shared" si="1"/>
        <v>13</v>
      </c>
      <c r="D27" s="41" t="s">
        <v>174</v>
      </c>
      <c r="E27" s="47"/>
      <c r="F27" s="28"/>
      <c r="G27" s="28"/>
      <c r="H27" s="28">
        <f t="shared" si="2"/>
        <v>8</v>
      </c>
      <c r="I27" s="50" t="s">
        <v>175</v>
      </c>
      <c r="J27" s="28">
        <v>0</v>
      </c>
      <c r="K27" s="25">
        <f t="shared" si="3"/>
        <v>0</v>
      </c>
      <c r="L27" s="28" t="s">
        <v>26</v>
      </c>
    </row>
    <row r="28" spans="1:12" x14ac:dyDescent="0.25">
      <c r="A28" s="8" t="str">
        <f t="shared" si="0"/>
        <v>математика</v>
      </c>
      <c r="B28" s="8">
        <v>5</v>
      </c>
      <c r="C28" s="56">
        <v>14</v>
      </c>
      <c r="D28" s="58" t="s">
        <v>201</v>
      </c>
      <c r="E28" s="14"/>
      <c r="F28" s="56"/>
      <c r="G28" s="56"/>
      <c r="H28" s="56">
        <v>8</v>
      </c>
      <c r="I28" s="56" t="s">
        <v>167</v>
      </c>
      <c r="J28" s="56">
        <v>0</v>
      </c>
      <c r="K28" s="25">
        <f t="shared" si="3"/>
        <v>0</v>
      </c>
      <c r="L28" s="28" t="s">
        <v>26</v>
      </c>
    </row>
    <row r="31" spans="1:12" ht="15.75" x14ac:dyDescent="0.25">
      <c r="D31" s="2"/>
      <c r="E31" s="2"/>
      <c r="F31" s="15"/>
      <c r="G31" s="15"/>
      <c r="H31" s="15"/>
      <c r="I31" s="7"/>
      <c r="J31" s="5"/>
      <c r="K31" s="5"/>
      <c r="L31" s="10"/>
    </row>
    <row r="32" spans="1:12" ht="15.75" x14ac:dyDescent="0.25">
      <c r="D32" s="9" t="s">
        <v>10</v>
      </c>
      <c r="F32" s="6"/>
      <c r="G32" s="12"/>
      <c r="H32" s="12" t="s">
        <v>72</v>
      </c>
      <c r="I32" s="13"/>
      <c r="J32" s="12"/>
      <c r="K32" s="24"/>
      <c r="L32" s="11"/>
    </row>
    <row r="33" spans="4:12" x14ac:dyDescent="0.25">
      <c r="D33" s="5"/>
      <c r="E33" s="5"/>
      <c r="F33" s="23" t="s">
        <v>12</v>
      </c>
      <c r="G33" s="66" t="s">
        <v>9</v>
      </c>
      <c r="H33" s="66"/>
      <c r="I33" s="66"/>
      <c r="J33" s="66"/>
      <c r="K33" s="17"/>
      <c r="L33" s="5"/>
    </row>
    <row r="34" spans="4:12" ht="15.75" x14ac:dyDescent="0.25">
      <c r="D34" s="9" t="s">
        <v>11</v>
      </c>
      <c r="F34" s="6"/>
      <c r="G34" s="12"/>
      <c r="H34" s="12" t="s">
        <v>71</v>
      </c>
      <c r="I34" s="13"/>
      <c r="J34" s="12"/>
      <c r="K34" s="24"/>
      <c r="L34" s="11"/>
    </row>
    <row r="35" spans="4:12" x14ac:dyDescent="0.25">
      <c r="F35" s="23" t="s">
        <v>12</v>
      </c>
      <c r="G35" s="66" t="s">
        <v>9</v>
      </c>
      <c r="H35" s="66"/>
      <c r="I35" s="66"/>
      <c r="J35" s="66"/>
      <c r="K35" s="17"/>
    </row>
    <row r="36" spans="4:12" x14ac:dyDescent="0.25">
      <c r="F36" s="17"/>
      <c r="G36" s="17"/>
      <c r="H36" s="17"/>
      <c r="I36" s="17"/>
      <c r="J36" s="17"/>
      <c r="K36" s="17"/>
    </row>
    <row r="62" ht="22.5" customHeight="1" x14ac:dyDescent="0.25"/>
  </sheetData>
  <autoFilter ref="A14:L14"/>
  <sortState ref="A15:L28">
    <sortCondition descending="1" ref="J15"/>
  </sortState>
  <mergeCells count="12">
    <mergeCell ref="G35:J3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3:J33"/>
  </mergeCells>
  <pageMargins left="0.25" right="0.25" top="0.75" bottom="0.75" header="0.3" footer="0.3"/>
  <pageSetup paperSize="9" scale="7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62"/>
  <sheetViews>
    <sheetView view="pageBreakPreview" zoomScale="91" zoomScaleNormal="40" zoomScaleSheetLayoutView="91" workbookViewId="0">
      <selection activeCell="E15" sqref="E15:G27"/>
    </sheetView>
  </sheetViews>
  <sheetFormatPr defaultRowHeight="15" x14ac:dyDescent="0.25"/>
  <cols>
    <col min="1" max="1" width="18.5703125" customWidth="1"/>
    <col min="2" max="2" width="9.140625" customWidth="1"/>
    <col min="3" max="3" width="4.42578125" bestFit="1" customWidth="1"/>
    <col min="4" max="4" width="30.425781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69" t="s">
        <v>28</v>
      </c>
      <c r="J5" s="69"/>
      <c r="K5" s="69"/>
      <c r="L5" s="69"/>
    </row>
    <row r="6" spans="1:26" x14ac:dyDescent="0.25">
      <c r="D6" s="5"/>
      <c r="E6" s="5"/>
      <c r="F6" s="5"/>
      <c r="G6" s="5"/>
      <c r="H6" s="5"/>
      <c r="I6" s="70" t="s">
        <v>6</v>
      </c>
      <c r="J6" s="70"/>
      <c r="K6" s="70"/>
      <c r="L6" s="70"/>
    </row>
    <row r="7" spans="1:26" ht="15.75" x14ac:dyDescent="0.25">
      <c r="D7" s="5"/>
      <c r="E7" s="5"/>
      <c r="F7" s="5"/>
      <c r="G7" s="18"/>
      <c r="H7" s="18"/>
      <c r="I7" s="69">
        <v>9</v>
      </c>
      <c r="J7" s="69"/>
      <c r="K7" s="69"/>
      <c r="L7" s="69"/>
    </row>
    <row r="8" spans="1:26" x14ac:dyDescent="0.25">
      <c r="D8" s="5"/>
      <c r="E8" s="5"/>
      <c r="F8" s="5"/>
      <c r="G8" s="5"/>
      <c r="H8" s="5"/>
      <c r="I8" s="70" t="s">
        <v>7</v>
      </c>
      <c r="J8" s="70"/>
      <c r="K8" s="70"/>
      <c r="L8" s="7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1" t="s">
        <v>8</v>
      </c>
      <c r="E11" s="71"/>
      <c r="F11" s="72" t="s">
        <v>29</v>
      </c>
      <c r="G11" s="72"/>
      <c r="H11" s="26"/>
      <c r="I11" s="7"/>
      <c r="J11" s="5"/>
      <c r="K11" s="5"/>
      <c r="L11" s="5"/>
    </row>
    <row r="12" spans="1:26" ht="15.75" x14ac:dyDescent="0.25">
      <c r="D12" s="71" t="s">
        <v>14</v>
      </c>
      <c r="E12" s="71"/>
      <c r="F12" s="73">
        <v>8</v>
      </c>
      <c r="G12" s="7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32" t="s">
        <v>16</v>
      </c>
      <c r="D14" s="32" t="s">
        <v>27</v>
      </c>
      <c r="E14" s="32" t="s">
        <v>1</v>
      </c>
      <c r="F14" s="32" t="s">
        <v>2</v>
      </c>
      <c r="G14" s="32" t="s">
        <v>3</v>
      </c>
      <c r="H14" s="32" t="s">
        <v>20</v>
      </c>
      <c r="I14" s="32" t="s">
        <v>18</v>
      </c>
      <c r="J14" s="32" t="s">
        <v>0</v>
      </c>
      <c r="K14" s="8" t="s">
        <v>17</v>
      </c>
      <c r="L14" s="8" t="s">
        <v>4</v>
      </c>
    </row>
    <row r="15" spans="1:26" x14ac:dyDescent="0.25">
      <c r="A15" s="8" t="str">
        <f t="shared" ref="A15:A27" si="0">$I$5</f>
        <v>математика</v>
      </c>
      <c r="B15" s="8">
        <v>5</v>
      </c>
      <c r="C15" s="56">
        <f t="shared" ref="C15:C27" si="1">ROW(B15)-14</f>
        <v>1</v>
      </c>
      <c r="D15" s="33" t="s">
        <v>177</v>
      </c>
      <c r="E15" s="47"/>
      <c r="F15" s="28"/>
      <c r="G15" s="28"/>
      <c r="H15" s="28">
        <f t="shared" ref="H15:H27" si="2">$I$7</f>
        <v>9</v>
      </c>
      <c r="I15" s="50" t="s">
        <v>178</v>
      </c>
      <c r="J15" s="28">
        <v>2</v>
      </c>
      <c r="K15" s="25">
        <f t="shared" ref="K15:K27" si="3">J15/$F$12</f>
        <v>0.25</v>
      </c>
      <c r="L15" s="28" t="s">
        <v>25</v>
      </c>
    </row>
    <row r="16" spans="1:26" x14ac:dyDescent="0.25">
      <c r="A16" s="8" t="str">
        <f t="shared" si="0"/>
        <v>математика</v>
      </c>
      <c r="B16" s="8">
        <v>5</v>
      </c>
      <c r="C16" s="56">
        <f t="shared" si="1"/>
        <v>2</v>
      </c>
      <c r="D16" s="33" t="s">
        <v>180</v>
      </c>
      <c r="E16" s="47"/>
      <c r="F16" s="28"/>
      <c r="G16" s="28"/>
      <c r="H16" s="28">
        <f t="shared" si="2"/>
        <v>9</v>
      </c>
      <c r="I16" s="50" t="s">
        <v>183</v>
      </c>
      <c r="J16" s="28">
        <v>1</v>
      </c>
      <c r="K16" s="25">
        <f t="shared" si="3"/>
        <v>0.125</v>
      </c>
      <c r="L16" s="28" t="s">
        <v>26</v>
      </c>
    </row>
    <row r="17" spans="1:12" x14ac:dyDescent="0.25">
      <c r="A17" s="8" t="str">
        <f t="shared" si="0"/>
        <v>математика</v>
      </c>
      <c r="B17" s="8">
        <v>5</v>
      </c>
      <c r="C17" s="56">
        <f t="shared" si="1"/>
        <v>3</v>
      </c>
      <c r="D17" s="33" t="s">
        <v>186</v>
      </c>
      <c r="E17" s="47"/>
      <c r="F17" s="28"/>
      <c r="G17" s="28"/>
      <c r="H17" s="28">
        <f t="shared" si="2"/>
        <v>9</v>
      </c>
      <c r="I17" s="50" t="s">
        <v>183</v>
      </c>
      <c r="J17" s="28">
        <v>1</v>
      </c>
      <c r="K17" s="25">
        <f t="shared" si="3"/>
        <v>0.125</v>
      </c>
      <c r="L17" s="28" t="s">
        <v>26</v>
      </c>
    </row>
    <row r="18" spans="1:12" x14ac:dyDescent="0.25">
      <c r="A18" s="8" t="str">
        <f t="shared" si="0"/>
        <v>математика</v>
      </c>
      <c r="B18" s="8">
        <v>5</v>
      </c>
      <c r="C18" s="56">
        <f t="shared" si="1"/>
        <v>4</v>
      </c>
      <c r="D18" s="33" t="s">
        <v>190</v>
      </c>
      <c r="E18" s="47"/>
      <c r="F18" s="28"/>
      <c r="G18" s="28"/>
      <c r="H18" s="28">
        <f t="shared" si="2"/>
        <v>9</v>
      </c>
      <c r="I18" s="50" t="s">
        <v>188</v>
      </c>
      <c r="J18" s="28">
        <v>1</v>
      </c>
      <c r="K18" s="25">
        <f t="shared" si="3"/>
        <v>0.125</v>
      </c>
      <c r="L18" s="28" t="s">
        <v>26</v>
      </c>
    </row>
    <row r="19" spans="1:12" x14ac:dyDescent="0.25">
      <c r="A19" s="8" t="str">
        <f t="shared" si="0"/>
        <v>математика</v>
      </c>
      <c r="B19" s="8">
        <v>5</v>
      </c>
      <c r="C19" s="56">
        <f t="shared" si="1"/>
        <v>5</v>
      </c>
      <c r="D19" s="33" t="s">
        <v>176</v>
      </c>
      <c r="E19" s="47"/>
      <c r="F19" s="28"/>
      <c r="G19" s="28"/>
      <c r="H19" s="28">
        <f t="shared" si="2"/>
        <v>9</v>
      </c>
      <c r="I19" s="50" t="s">
        <v>178</v>
      </c>
      <c r="J19" s="28">
        <v>0</v>
      </c>
      <c r="K19" s="25">
        <f t="shared" si="3"/>
        <v>0</v>
      </c>
      <c r="L19" s="28" t="s">
        <v>26</v>
      </c>
    </row>
    <row r="20" spans="1:12" x14ac:dyDescent="0.25">
      <c r="A20" s="8" t="str">
        <f t="shared" si="0"/>
        <v>математика</v>
      </c>
      <c r="B20" s="8">
        <v>5</v>
      </c>
      <c r="C20" s="56">
        <f t="shared" si="1"/>
        <v>6</v>
      </c>
      <c r="D20" s="33" t="s">
        <v>179</v>
      </c>
      <c r="E20" s="47"/>
      <c r="F20" s="28"/>
      <c r="G20" s="28"/>
      <c r="H20" s="28">
        <f t="shared" si="2"/>
        <v>9</v>
      </c>
      <c r="I20" s="50" t="s">
        <v>178</v>
      </c>
      <c r="J20" s="28">
        <v>0</v>
      </c>
      <c r="K20" s="25">
        <f t="shared" si="3"/>
        <v>0</v>
      </c>
      <c r="L20" s="28" t="s">
        <v>26</v>
      </c>
    </row>
    <row r="21" spans="1:12" x14ac:dyDescent="0.25">
      <c r="A21" s="8" t="str">
        <f t="shared" si="0"/>
        <v>математика</v>
      </c>
      <c r="B21" s="8">
        <v>5</v>
      </c>
      <c r="C21" s="56">
        <f t="shared" si="1"/>
        <v>7</v>
      </c>
      <c r="D21" s="33" t="s">
        <v>181</v>
      </c>
      <c r="E21" s="47"/>
      <c r="F21" s="28"/>
      <c r="G21" s="28"/>
      <c r="H21" s="28">
        <f t="shared" si="2"/>
        <v>9</v>
      </c>
      <c r="I21" s="50" t="s">
        <v>183</v>
      </c>
      <c r="J21" s="28">
        <v>0</v>
      </c>
      <c r="K21" s="25">
        <f t="shared" si="3"/>
        <v>0</v>
      </c>
      <c r="L21" s="28" t="s">
        <v>26</v>
      </c>
    </row>
    <row r="22" spans="1:12" x14ac:dyDescent="0.25">
      <c r="A22" s="8" t="str">
        <f t="shared" si="0"/>
        <v>математика</v>
      </c>
      <c r="B22" s="8">
        <v>5</v>
      </c>
      <c r="C22" s="56">
        <f t="shared" si="1"/>
        <v>8</v>
      </c>
      <c r="D22" s="33" t="s">
        <v>182</v>
      </c>
      <c r="E22" s="47"/>
      <c r="F22" s="28"/>
      <c r="G22" s="28"/>
      <c r="H22" s="28">
        <f t="shared" si="2"/>
        <v>9</v>
      </c>
      <c r="I22" s="50" t="s">
        <v>183</v>
      </c>
      <c r="J22" s="28">
        <v>0</v>
      </c>
      <c r="K22" s="25">
        <f t="shared" si="3"/>
        <v>0</v>
      </c>
      <c r="L22" s="28" t="s">
        <v>26</v>
      </c>
    </row>
    <row r="23" spans="1:12" x14ac:dyDescent="0.25">
      <c r="A23" s="8" t="str">
        <f t="shared" si="0"/>
        <v>математика</v>
      </c>
      <c r="B23" s="8">
        <v>5</v>
      </c>
      <c r="C23" s="56">
        <f t="shared" si="1"/>
        <v>9</v>
      </c>
      <c r="D23" s="33" t="s">
        <v>184</v>
      </c>
      <c r="E23" s="47"/>
      <c r="F23" s="28"/>
      <c r="G23" s="28"/>
      <c r="H23" s="28">
        <f t="shared" si="2"/>
        <v>9</v>
      </c>
      <c r="I23" s="50" t="s">
        <v>183</v>
      </c>
      <c r="J23" s="28">
        <v>0</v>
      </c>
      <c r="K23" s="25">
        <f t="shared" si="3"/>
        <v>0</v>
      </c>
      <c r="L23" s="28" t="s">
        <v>26</v>
      </c>
    </row>
    <row r="24" spans="1:12" x14ac:dyDescent="0.25">
      <c r="A24" s="8" t="str">
        <f t="shared" si="0"/>
        <v>математика</v>
      </c>
      <c r="B24" s="8">
        <v>5</v>
      </c>
      <c r="C24" s="56">
        <f t="shared" si="1"/>
        <v>10</v>
      </c>
      <c r="D24" s="33" t="s">
        <v>185</v>
      </c>
      <c r="E24" s="41"/>
      <c r="F24" s="28"/>
      <c r="G24" s="28"/>
      <c r="H24" s="28">
        <f t="shared" si="2"/>
        <v>9</v>
      </c>
      <c r="I24" s="50" t="s">
        <v>183</v>
      </c>
      <c r="J24" s="28">
        <v>0</v>
      </c>
      <c r="K24" s="25">
        <f t="shared" si="3"/>
        <v>0</v>
      </c>
      <c r="L24" s="28" t="s">
        <v>26</v>
      </c>
    </row>
    <row r="25" spans="1:12" x14ac:dyDescent="0.25">
      <c r="A25" s="8" t="str">
        <f t="shared" si="0"/>
        <v>математика</v>
      </c>
      <c r="B25" s="8">
        <v>5</v>
      </c>
      <c r="C25" s="56">
        <f t="shared" si="1"/>
        <v>11</v>
      </c>
      <c r="D25" s="57" t="s">
        <v>187</v>
      </c>
      <c r="E25" s="58"/>
      <c r="F25" s="28"/>
      <c r="G25" s="28"/>
      <c r="H25" s="28">
        <f t="shared" si="2"/>
        <v>9</v>
      </c>
      <c r="I25" s="59" t="s">
        <v>188</v>
      </c>
      <c r="J25" s="28">
        <v>0</v>
      </c>
      <c r="K25" s="25">
        <f t="shared" si="3"/>
        <v>0</v>
      </c>
      <c r="L25" s="28" t="s">
        <v>26</v>
      </c>
    </row>
    <row r="26" spans="1:12" x14ac:dyDescent="0.25">
      <c r="A26" s="8" t="str">
        <f t="shared" si="0"/>
        <v>математика</v>
      </c>
      <c r="B26" s="8">
        <v>5</v>
      </c>
      <c r="C26" s="56">
        <f t="shared" si="1"/>
        <v>12</v>
      </c>
      <c r="D26" s="33" t="s">
        <v>189</v>
      </c>
      <c r="E26" s="47"/>
      <c r="F26" s="28"/>
      <c r="G26" s="28"/>
      <c r="H26" s="28">
        <f t="shared" si="2"/>
        <v>9</v>
      </c>
      <c r="I26" s="50" t="s">
        <v>188</v>
      </c>
      <c r="J26" s="28">
        <v>0</v>
      </c>
      <c r="K26" s="25">
        <f t="shared" si="3"/>
        <v>0</v>
      </c>
      <c r="L26" s="28" t="s">
        <v>26</v>
      </c>
    </row>
    <row r="27" spans="1:12" x14ac:dyDescent="0.25">
      <c r="A27" s="8" t="str">
        <f t="shared" si="0"/>
        <v>математика</v>
      </c>
      <c r="B27" s="8">
        <v>5</v>
      </c>
      <c r="C27" s="56">
        <f t="shared" si="1"/>
        <v>13</v>
      </c>
      <c r="D27" s="33" t="s">
        <v>191</v>
      </c>
      <c r="E27" s="47"/>
      <c r="F27" s="28"/>
      <c r="G27" s="28"/>
      <c r="H27" s="28">
        <f t="shared" si="2"/>
        <v>9</v>
      </c>
      <c r="I27" s="50" t="s">
        <v>188</v>
      </c>
      <c r="J27" s="28">
        <v>0</v>
      </c>
      <c r="K27" s="25">
        <f t="shared" si="3"/>
        <v>0</v>
      </c>
      <c r="L27" s="28" t="s">
        <v>26</v>
      </c>
    </row>
    <row r="31" spans="1:12" ht="15.75" x14ac:dyDescent="0.25">
      <c r="D31" s="2"/>
      <c r="E31" s="2"/>
      <c r="F31" s="15"/>
      <c r="G31" s="15"/>
      <c r="H31" s="15"/>
      <c r="I31" s="7"/>
      <c r="J31" s="5"/>
      <c r="K31" s="5"/>
      <c r="L31" s="10"/>
    </row>
    <row r="32" spans="1:12" ht="15.75" x14ac:dyDescent="0.25">
      <c r="D32" s="9" t="s">
        <v>10</v>
      </c>
      <c r="F32" s="6"/>
      <c r="G32" s="12"/>
      <c r="H32" s="12" t="s">
        <v>72</v>
      </c>
      <c r="I32" s="13"/>
      <c r="J32" s="12"/>
      <c r="K32" s="24"/>
      <c r="L32" s="11"/>
    </row>
    <row r="33" spans="4:12" x14ac:dyDescent="0.25">
      <c r="D33" s="5"/>
      <c r="E33" s="5"/>
      <c r="F33" s="23" t="s">
        <v>12</v>
      </c>
      <c r="G33" s="66" t="s">
        <v>9</v>
      </c>
      <c r="H33" s="66"/>
      <c r="I33" s="66"/>
      <c r="J33" s="66"/>
      <c r="K33" s="17"/>
      <c r="L33" s="5"/>
    </row>
    <row r="34" spans="4:12" ht="15.75" x14ac:dyDescent="0.25">
      <c r="D34" s="9" t="s">
        <v>11</v>
      </c>
      <c r="F34" s="6"/>
      <c r="G34" s="12"/>
      <c r="H34" s="12" t="s">
        <v>71</v>
      </c>
      <c r="I34" s="13"/>
      <c r="J34" s="12"/>
      <c r="K34" s="24"/>
      <c r="L34" s="11"/>
    </row>
    <row r="35" spans="4:12" x14ac:dyDescent="0.25">
      <c r="F35" s="23" t="s">
        <v>12</v>
      </c>
      <c r="G35" s="66" t="s">
        <v>9</v>
      </c>
      <c r="H35" s="66"/>
      <c r="I35" s="66"/>
      <c r="J35" s="66"/>
      <c r="K35" s="17"/>
    </row>
    <row r="36" spans="4:12" x14ac:dyDescent="0.25">
      <c r="F36" s="17"/>
      <c r="G36" s="17"/>
      <c r="H36" s="17"/>
      <c r="I36" s="17"/>
      <c r="J36" s="17"/>
      <c r="K36" s="17"/>
    </row>
    <row r="62" ht="22.5" customHeight="1" x14ac:dyDescent="0.25"/>
  </sheetData>
  <autoFilter ref="A14:L14"/>
  <sortState ref="A15:L27">
    <sortCondition descending="1" ref="J15"/>
  </sortState>
  <mergeCells count="12">
    <mergeCell ref="G35:J3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3:J33"/>
  </mergeCells>
  <pageMargins left="0.25" right="0.25" top="0.75" bottom="0.75" header="0.3" footer="0.3"/>
  <pageSetup paperSize="9" scale="7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2"/>
  <sheetViews>
    <sheetView view="pageBreakPreview" zoomScale="70" zoomScaleNormal="40" zoomScaleSheetLayoutView="70" workbookViewId="0">
      <selection activeCell="E15" sqref="E15:G17"/>
    </sheetView>
  </sheetViews>
  <sheetFormatPr defaultRowHeight="15" x14ac:dyDescent="0.25"/>
  <cols>
    <col min="1" max="1" width="20.42578125" customWidth="1"/>
    <col min="2" max="2" width="9.140625" customWidth="1"/>
    <col min="3" max="3" width="4.42578125" bestFit="1" customWidth="1"/>
    <col min="4" max="4" width="32.1406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69" t="s">
        <v>28</v>
      </c>
      <c r="J5" s="69"/>
      <c r="K5" s="69"/>
      <c r="L5" s="69"/>
    </row>
    <row r="6" spans="1:26" x14ac:dyDescent="0.25">
      <c r="D6" s="5"/>
      <c r="E6" s="5"/>
      <c r="F6" s="5"/>
      <c r="G6" s="5"/>
      <c r="H6" s="5"/>
      <c r="I6" s="70" t="s">
        <v>6</v>
      </c>
      <c r="J6" s="70"/>
      <c r="K6" s="70"/>
      <c r="L6" s="70"/>
    </row>
    <row r="7" spans="1:26" ht="15.75" x14ac:dyDescent="0.25">
      <c r="D7" s="5"/>
      <c r="E7" s="5"/>
      <c r="F7" s="5"/>
      <c r="G7" s="18"/>
      <c r="H7" s="18"/>
      <c r="I7" s="69">
        <v>10</v>
      </c>
      <c r="J7" s="69"/>
      <c r="K7" s="69"/>
      <c r="L7" s="69"/>
    </row>
    <row r="8" spans="1:26" x14ac:dyDescent="0.25">
      <c r="D8" s="5"/>
      <c r="E8" s="5"/>
      <c r="F8" s="5"/>
      <c r="G8" s="5"/>
      <c r="H8" s="5"/>
      <c r="I8" s="70" t="s">
        <v>7</v>
      </c>
      <c r="J8" s="70"/>
      <c r="K8" s="70"/>
      <c r="L8" s="7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1" t="s">
        <v>8</v>
      </c>
      <c r="E11" s="71"/>
      <c r="F11" s="72" t="s">
        <v>29</v>
      </c>
      <c r="G11" s="72"/>
      <c r="H11" s="26"/>
      <c r="I11" s="7"/>
      <c r="J11" s="5"/>
      <c r="K11" s="5"/>
      <c r="L11" s="5"/>
    </row>
    <row r="12" spans="1:26" ht="15.75" x14ac:dyDescent="0.25">
      <c r="D12" s="71" t="s">
        <v>14</v>
      </c>
      <c r="E12" s="71"/>
      <c r="F12" s="73">
        <v>8</v>
      </c>
      <c r="G12" s="7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x14ac:dyDescent="0.25">
      <c r="A15" s="8" t="str">
        <f t="shared" ref="A15:A17" si="0">$I$5</f>
        <v>математика</v>
      </c>
      <c r="B15" s="8">
        <v>5</v>
      </c>
      <c r="C15" s="14">
        <f t="shared" ref="C15:C17" si="1">ROW(B15)-14</f>
        <v>1</v>
      </c>
      <c r="D15" s="33" t="s">
        <v>192</v>
      </c>
      <c r="E15" s="41"/>
      <c r="F15" s="28"/>
      <c r="G15" s="28"/>
      <c r="H15" s="28">
        <f t="shared" ref="H15:H17" si="2">$I$7</f>
        <v>10</v>
      </c>
      <c r="I15" s="50" t="s">
        <v>195</v>
      </c>
      <c r="J15" s="28">
        <v>1</v>
      </c>
      <c r="K15" s="25">
        <f t="shared" ref="K15:K17" si="3">J15/$F$12</f>
        <v>0.125</v>
      </c>
      <c r="L15" s="28" t="s">
        <v>26</v>
      </c>
    </row>
    <row r="16" spans="1:26" x14ac:dyDescent="0.25">
      <c r="A16" s="8" t="str">
        <f t="shared" si="0"/>
        <v>математика</v>
      </c>
      <c r="B16" s="8">
        <v>5</v>
      </c>
      <c r="C16" s="14">
        <f t="shared" si="1"/>
        <v>2</v>
      </c>
      <c r="D16" s="33" t="s">
        <v>193</v>
      </c>
      <c r="E16" s="41"/>
      <c r="F16" s="28"/>
      <c r="G16" s="28"/>
      <c r="H16" s="28">
        <f t="shared" si="2"/>
        <v>10</v>
      </c>
      <c r="I16" s="50" t="s">
        <v>195</v>
      </c>
      <c r="J16" s="28">
        <v>0</v>
      </c>
      <c r="K16" s="25">
        <f t="shared" si="3"/>
        <v>0</v>
      </c>
      <c r="L16" s="28" t="s">
        <v>26</v>
      </c>
    </row>
    <row r="17" spans="1:12" ht="18" customHeight="1" x14ac:dyDescent="0.25">
      <c r="A17" s="8" t="str">
        <f t="shared" si="0"/>
        <v>математика</v>
      </c>
      <c r="B17" s="8">
        <v>5</v>
      </c>
      <c r="C17" s="14">
        <f t="shared" si="1"/>
        <v>3</v>
      </c>
      <c r="D17" s="33" t="s">
        <v>194</v>
      </c>
      <c r="E17" s="41"/>
      <c r="F17" s="28"/>
      <c r="G17" s="28"/>
      <c r="H17" s="28">
        <f t="shared" si="2"/>
        <v>10</v>
      </c>
      <c r="I17" s="50" t="s">
        <v>195</v>
      </c>
      <c r="J17" s="28">
        <v>0</v>
      </c>
      <c r="K17" s="25">
        <f t="shared" si="3"/>
        <v>0</v>
      </c>
      <c r="L17" s="28" t="s">
        <v>26</v>
      </c>
    </row>
    <row r="21" spans="1:12" ht="15.75" x14ac:dyDescent="0.25">
      <c r="D21" s="2"/>
      <c r="E21" s="2"/>
      <c r="F21" s="15"/>
      <c r="G21" s="15"/>
      <c r="H21" s="15"/>
      <c r="I21" s="7"/>
      <c r="J21" s="5"/>
      <c r="K21" s="5"/>
      <c r="L21" s="10"/>
    </row>
    <row r="22" spans="1:12" ht="15.75" x14ac:dyDescent="0.25">
      <c r="D22" s="9" t="s">
        <v>10</v>
      </c>
      <c r="F22" s="6"/>
      <c r="G22" s="12"/>
      <c r="H22" s="12" t="s">
        <v>72</v>
      </c>
      <c r="I22" s="13"/>
      <c r="J22" s="12"/>
      <c r="K22" s="24"/>
      <c r="L22" s="11"/>
    </row>
    <row r="23" spans="1:12" x14ac:dyDescent="0.25">
      <c r="D23" s="5"/>
      <c r="E23" s="5"/>
      <c r="F23" s="16" t="s">
        <v>12</v>
      </c>
      <c r="G23" s="66" t="s">
        <v>9</v>
      </c>
      <c r="H23" s="66"/>
      <c r="I23" s="66"/>
      <c r="J23" s="66"/>
      <c r="K23" s="17"/>
      <c r="L23" s="5"/>
    </row>
    <row r="24" spans="1:12" ht="15.75" x14ac:dyDescent="0.25">
      <c r="D24" s="9" t="s">
        <v>11</v>
      </c>
      <c r="F24" s="6"/>
      <c r="G24" s="12"/>
      <c r="H24" s="12" t="s">
        <v>71</v>
      </c>
      <c r="I24" s="13"/>
      <c r="J24" s="12"/>
      <c r="K24" s="24"/>
      <c r="L24" s="11"/>
    </row>
    <row r="25" spans="1:12" x14ac:dyDescent="0.25">
      <c r="F25" s="16" t="s">
        <v>12</v>
      </c>
      <c r="G25" s="66" t="s">
        <v>9</v>
      </c>
      <c r="H25" s="66"/>
      <c r="I25" s="66"/>
      <c r="J25" s="66"/>
      <c r="K25" s="17"/>
    </row>
    <row r="26" spans="1:12" x14ac:dyDescent="0.25">
      <c r="F26" s="17"/>
      <c r="G26" s="17"/>
      <c r="H26" s="17"/>
      <c r="I26" s="17"/>
      <c r="J26" s="17"/>
      <c r="K26" s="17"/>
    </row>
    <row r="52" ht="22.5" customHeight="1" x14ac:dyDescent="0.25"/>
  </sheetData>
  <autoFilter ref="A14:L14"/>
  <mergeCells count="12">
    <mergeCell ref="A1:L1"/>
    <mergeCell ref="A3:L3"/>
    <mergeCell ref="I7:L7"/>
    <mergeCell ref="I5:L5"/>
    <mergeCell ref="I6:L6"/>
    <mergeCell ref="G23:J23"/>
    <mergeCell ref="G25:J25"/>
    <mergeCell ref="I8:L8"/>
    <mergeCell ref="D11:E11"/>
    <mergeCell ref="F11:G11"/>
    <mergeCell ref="D12:E12"/>
    <mergeCell ref="F12:G12"/>
  </mergeCells>
  <pageMargins left="0.25" right="0.25" top="0.75" bottom="0.75" header="0.3" footer="0.3"/>
  <pageSetup paperSize="9" scale="7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1"/>
  <sheetViews>
    <sheetView view="pageBreakPreview" zoomScale="70" zoomScaleNormal="40" zoomScaleSheetLayoutView="70" workbookViewId="0">
      <selection activeCell="E15" sqref="E15:G18"/>
    </sheetView>
  </sheetViews>
  <sheetFormatPr defaultRowHeight="15" x14ac:dyDescent="0.25"/>
  <cols>
    <col min="1" max="1" width="16.5703125" customWidth="1"/>
    <col min="2" max="2" width="9.140625" customWidth="1"/>
    <col min="3" max="3" width="4.28515625" customWidth="1"/>
    <col min="4" max="4" width="30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69" t="s">
        <v>28</v>
      </c>
      <c r="J5" s="69"/>
      <c r="K5" s="69"/>
      <c r="L5" s="69"/>
    </row>
    <row r="6" spans="1:26" x14ac:dyDescent="0.25">
      <c r="D6" s="5"/>
      <c r="E6" s="5"/>
      <c r="F6" s="5"/>
      <c r="G6" s="5"/>
      <c r="H6" s="5"/>
      <c r="I6" s="70" t="s">
        <v>6</v>
      </c>
      <c r="J6" s="70"/>
      <c r="K6" s="70"/>
      <c r="L6" s="70"/>
    </row>
    <row r="7" spans="1:26" ht="15.75" x14ac:dyDescent="0.25">
      <c r="D7" s="5"/>
      <c r="E7" s="5"/>
      <c r="F7" s="5"/>
      <c r="G7" s="18"/>
      <c r="H7" s="18"/>
      <c r="I7" s="69">
        <v>11</v>
      </c>
      <c r="J7" s="69"/>
      <c r="K7" s="69"/>
      <c r="L7" s="69"/>
    </row>
    <row r="8" spans="1:26" x14ac:dyDescent="0.25">
      <c r="D8" s="5"/>
      <c r="E8" s="5"/>
      <c r="F8" s="5"/>
      <c r="G8" s="5"/>
      <c r="H8" s="5"/>
      <c r="I8" s="70" t="s">
        <v>7</v>
      </c>
      <c r="J8" s="70"/>
      <c r="K8" s="70"/>
      <c r="L8" s="7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1" t="s">
        <v>8</v>
      </c>
      <c r="E11" s="71"/>
      <c r="F11" s="72" t="s">
        <v>29</v>
      </c>
      <c r="G11" s="72"/>
      <c r="H11" s="26"/>
      <c r="I11" s="7"/>
      <c r="J11" s="5"/>
      <c r="K11" s="5"/>
      <c r="L11" s="5"/>
    </row>
    <row r="12" spans="1:26" ht="15.75" x14ac:dyDescent="0.25">
      <c r="D12" s="71" t="s">
        <v>14</v>
      </c>
      <c r="E12" s="71"/>
      <c r="F12" s="73">
        <v>8</v>
      </c>
      <c r="G12" s="7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32" t="s">
        <v>16</v>
      </c>
      <c r="D14" s="32" t="s">
        <v>27</v>
      </c>
      <c r="E14" s="32" t="s">
        <v>1</v>
      </c>
      <c r="F14" s="32" t="s">
        <v>2</v>
      </c>
      <c r="G14" s="32" t="s">
        <v>3</v>
      </c>
      <c r="H14" s="32" t="s">
        <v>20</v>
      </c>
      <c r="I14" s="32" t="s">
        <v>18</v>
      </c>
      <c r="J14" s="32" t="s">
        <v>0</v>
      </c>
      <c r="K14" s="8" t="s">
        <v>17</v>
      </c>
      <c r="L14" s="8" t="s">
        <v>4</v>
      </c>
    </row>
    <row r="15" spans="1:26" ht="15" customHeight="1" x14ac:dyDescent="0.25">
      <c r="A15" s="8" t="str">
        <f t="shared" ref="A15:A17" si="0">$I$5</f>
        <v>математика</v>
      </c>
      <c r="B15" s="8">
        <v>5</v>
      </c>
      <c r="C15" s="8">
        <v>1</v>
      </c>
      <c r="D15" s="33" t="s">
        <v>196</v>
      </c>
      <c r="E15" s="41"/>
      <c r="F15" s="28"/>
      <c r="G15" s="28"/>
      <c r="H15" s="28">
        <f t="shared" ref="H15:H17" si="1">$I$7</f>
        <v>11</v>
      </c>
      <c r="I15" s="50" t="s">
        <v>199</v>
      </c>
      <c r="J15" s="28">
        <v>0</v>
      </c>
      <c r="K15" s="25">
        <f t="shared" ref="K15:K17" si="2">J15/$F$12</f>
        <v>0</v>
      </c>
      <c r="L15" s="28" t="s">
        <v>26</v>
      </c>
    </row>
    <row r="16" spans="1:26" ht="20.25" customHeight="1" x14ac:dyDescent="0.25">
      <c r="A16" s="8" t="str">
        <f t="shared" si="0"/>
        <v>математика</v>
      </c>
      <c r="B16" s="8">
        <v>5</v>
      </c>
      <c r="C16" s="8">
        <v>2</v>
      </c>
      <c r="D16" s="33" t="s">
        <v>197</v>
      </c>
      <c r="E16" s="41"/>
      <c r="F16" s="28"/>
      <c r="G16" s="28"/>
      <c r="H16" s="28">
        <f t="shared" si="1"/>
        <v>11</v>
      </c>
      <c r="I16" s="50" t="s">
        <v>199</v>
      </c>
      <c r="J16" s="28">
        <v>0</v>
      </c>
      <c r="K16" s="25">
        <f t="shared" si="2"/>
        <v>0</v>
      </c>
      <c r="L16" s="28" t="s">
        <v>26</v>
      </c>
    </row>
    <row r="17" spans="1:12" ht="18" customHeight="1" x14ac:dyDescent="0.25">
      <c r="A17" s="8" t="str">
        <f t="shared" si="0"/>
        <v>математика</v>
      </c>
      <c r="B17" s="8">
        <v>5</v>
      </c>
      <c r="C17" s="8">
        <v>3</v>
      </c>
      <c r="D17" s="33" t="s">
        <v>198</v>
      </c>
      <c r="E17" s="60"/>
      <c r="F17" s="28"/>
      <c r="G17" s="28"/>
      <c r="H17" s="28">
        <f t="shared" si="1"/>
        <v>11</v>
      </c>
      <c r="I17" s="61" t="s">
        <v>199</v>
      </c>
      <c r="J17" s="28">
        <v>0</v>
      </c>
      <c r="K17" s="25">
        <f t="shared" si="2"/>
        <v>0</v>
      </c>
      <c r="L17" s="28" t="s">
        <v>26</v>
      </c>
    </row>
    <row r="20" spans="1:12" ht="15.75" x14ac:dyDescent="0.25">
      <c r="D20" s="2"/>
      <c r="E20" s="2"/>
      <c r="F20" s="15"/>
      <c r="G20" s="15"/>
      <c r="H20" s="15"/>
      <c r="I20" s="7"/>
      <c r="J20" s="5"/>
      <c r="K20" s="5"/>
      <c r="L20" s="10"/>
    </row>
    <row r="21" spans="1:12" ht="15.75" x14ac:dyDescent="0.25">
      <c r="D21" s="9" t="s">
        <v>10</v>
      </c>
      <c r="F21" s="6"/>
      <c r="G21" s="12"/>
      <c r="H21" s="12" t="s">
        <v>72</v>
      </c>
      <c r="I21" s="13"/>
      <c r="J21" s="12"/>
      <c r="K21" s="24"/>
      <c r="L21" s="11"/>
    </row>
    <row r="22" spans="1:12" x14ac:dyDescent="0.25">
      <c r="D22" s="5"/>
      <c r="E22" s="5"/>
      <c r="F22" s="23" t="s">
        <v>12</v>
      </c>
      <c r="G22" s="66" t="s">
        <v>9</v>
      </c>
      <c r="H22" s="66"/>
      <c r="I22" s="66"/>
      <c r="J22" s="66"/>
      <c r="K22" s="17"/>
      <c r="L22" s="5"/>
    </row>
    <row r="23" spans="1:12" ht="15.75" x14ac:dyDescent="0.25">
      <c r="D23" s="9" t="s">
        <v>11</v>
      </c>
      <c r="F23" s="6"/>
      <c r="G23" s="12"/>
      <c r="H23" s="12" t="s">
        <v>71</v>
      </c>
      <c r="I23" s="13"/>
      <c r="J23" s="12"/>
      <c r="K23" s="24"/>
      <c r="L23" s="11"/>
    </row>
    <row r="24" spans="1:12" x14ac:dyDescent="0.25">
      <c r="F24" s="23" t="s">
        <v>12</v>
      </c>
      <c r="G24" s="66" t="s">
        <v>9</v>
      </c>
      <c r="H24" s="66"/>
      <c r="I24" s="66"/>
      <c r="J24" s="66"/>
      <c r="K24" s="17"/>
    </row>
    <row r="25" spans="1:12" x14ac:dyDescent="0.25">
      <c r="F25" s="17"/>
      <c r="G25" s="17"/>
      <c r="H25" s="17"/>
      <c r="I25" s="17"/>
      <c r="J25" s="17"/>
      <c r="K25" s="17"/>
    </row>
    <row r="51" ht="22.5" customHeight="1" x14ac:dyDescent="0.25"/>
  </sheetData>
  <autoFilter ref="A14:L14"/>
  <mergeCells count="12">
    <mergeCell ref="G24:J2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2:J22"/>
  </mergeCells>
  <pageMargins left="0.25" right="0.25" top="0.75" bottom="0.75" header="0.3" footer="0.3"/>
  <pageSetup paperSize="9" scale="7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Правила</vt:lpstr>
      <vt:lpstr>4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Viktoria</cp:lastModifiedBy>
  <cp:lastPrinted>2024-10-28T07:06:12Z</cp:lastPrinted>
  <dcterms:created xsi:type="dcterms:W3CDTF">2023-09-08T05:39:27Z</dcterms:created>
  <dcterms:modified xsi:type="dcterms:W3CDTF">2024-11-08T07:32:28Z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-774149889</vt:i4>
  </property>
  <property fmtid="{D5CDD505-2E9C-101B-9397-08002B2CF9AE}" pid="3" name="_NewReviewCycle">
    <vt:lpwstr/>
  </property>
  <property fmtid="{D5CDD505-2E9C-101B-9397-08002B2CF9AE}" pid="4" name="_EmailSubject">
    <vt:lpwstr>Протоколы по математике и химии ШЭ ВСОШ 24-25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