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\Desktop\отправлено_УО\"/>
    </mc:Choice>
  </mc:AlternateContent>
  <bookViews>
    <workbookView xWindow="480" yWindow="75" windowWidth="17235" windowHeight="7755" activeTab="1"/>
  </bookViews>
  <sheets>
    <sheet name="Правила" sheetId="13" r:id="rId1"/>
    <sheet name="8" sheetId="16" r:id="rId2"/>
  </sheets>
  <definedNames>
    <definedName name="_xlnm._FilterDatabase" localSheetId="1" hidden="1">'8'!$A$14:$L$14</definedName>
    <definedName name="_xlnm.Print_Area" localSheetId="1">'8'!$A$1:$L$45</definedName>
  </definedNames>
  <calcPr calcId="152511"/>
</workbook>
</file>

<file path=xl/calcChain.xml><?xml version="1.0" encoding="utf-8"?>
<calcChain xmlns="http://schemas.openxmlformats.org/spreadsheetml/2006/main">
  <c r="K36" i="16" l="1"/>
  <c r="H36" i="16"/>
  <c r="C36" i="16"/>
  <c r="A36" i="16"/>
  <c r="K25" i="16"/>
  <c r="H25" i="16"/>
  <c r="C25" i="16"/>
  <c r="A25" i="16"/>
  <c r="K24" i="16"/>
  <c r="H24" i="16"/>
  <c r="C24" i="16"/>
  <c r="A24" i="16"/>
  <c r="K35" i="16"/>
  <c r="H35" i="16"/>
  <c r="C35" i="16"/>
  <c r="A35" i="16"/>
  <c r="K26" i="16"/>
  <c r="H26" i="16"/>
  <c r="C26" i="16"/>
  <c r="A26" i="16"/>
  <c r="K20" i="16"/>
  <c r="H20" i="16"/>
  <c r="C20" i="16"/>
  <c r="A20" i="16"/>
  <c r="K19" i="16"/>
  <c r="H19" i="16"/>
  <c r="C19" i="16"/>
  <c r="A19" i="16"/>
  <c r="K31" i="16"/>
  <c r="H31" i="16"/>
  <c r="C31" i="16"/>
  <c r="A31" i="16"/>
  <c r="K28" i="16"/>
  <c r="H28" i="16"/>
  <c r="C28" i="16"/>
  <c r="A28" i="16"/>
  <c r="K30" i="16"/>
  <c r="H30" i="16"/>
  <c r="C30" i="16"/>
  <c r="A30" i="16"/>
  <c r="K27" i="16"/>
  <c r="H27" i="16"/>
  <c r="C27" i="16"/>
  <c r="A27" i="16"/>
  <c r="K18" i="16"/>
  <c r="H18" i="16"/>
  <c r="C18" i="16"/>
  <c r="A18" i="16"/>
  <c r="K29" i="16"/>
  <c r="H29" i="16"/>
  <c r="C29" i="16"/>
  <c r="A29" i="16"/>
  <c r="K17" i="16"/>
  <c r="H17" i="16"/>
  <c r="C17" i="16"/>
  <c r="A17" i="16"/>
  <c r="K34" i="16"/>
  <c r="H34" i="16"/>
  <c r="C34" i="16"/>
  <c r="A34" i="16"/>
  <c r="K16" i="16"/>
  <c r="H16" i="16"/>
  <c r="C16" i="16"/>
  <c r="A16" i="16"/>
  <c r="K33" i="16"/>
  <c r="H33" i="16"/>
  <c r="C33" i="16"/>
  <c r="A33" i="16"/>
  <c r="K15" i="16"/>
  <c r="H15" i="16"/>
  <c r="C15" i="16"/>
  <c r="A15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32" i="16"/>
  <c r="H32" i="16"/>
  <c r="C32" i="16"/>
  <c r="A32" i="16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<sst xmlns="http://schemas.openxmlformats.org/spreadsheetml/2006/main" count="101" uniqueCount="56">
  <si>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</si>
  <si>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</si>
  <si>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</si>
  <si>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</si>
  <si>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</si>
  <si>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</si>
  <si>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</si>
  <si>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</si>
  <si>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</si>
  <si>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</si>
  <si>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</si>
  <si>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</si>
  <si>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</si>
  <si>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</si>
  <si>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</si>
  <si>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</si>
  <si>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</si>
  <si>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</si>
  <si>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</si>
  <si>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</si>
  <si>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</si>
  <si>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</si>
  <si>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</si>
  <si>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</si>
  <si>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</si>
  <si>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</si>
  <si>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</si>
  <si>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</si>
  <si>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информационная безопасность</t>
  </si>
  <si>
    <t>8А</t>
  </si>
  <si>
    <t>8В</t>
  </si>
  <si>
    <t>8Г</t>
  </si>
  <si>
    <t>Ожигина С.П.</t>
  </si>
  <si>
    <t>Чекалева М.А.</t>
  </si>
  <si>
    <t>58А17</t>
  </si>
  <si>
    <t>58А21</t>
  </si>
  <si>
    <t>58А24</t>
  </si>
  <si>
    <t>58А8</t>
  </si>
  <si>
    <t>58А11</t>
  </si>
  <si>
    <t>58А14</t>
  </si>
  <si>
    <t>58А5</t>
  </si>
  <si>
    <t>58А19</t>
  </si>
  <si>
    <t>58А23</t>
  </si>
  <si>
    <t>58В13</t>
  </si>
  <si>
    <t>58В19</t>
  </si>
  <si>
    <t>58В25</t>
  </si>
  <si>
    <t>58В15</t>
  </si>
  <si>
    <t>58В17</t>
  </si>
  <si>
    <t>58В6</t>
  </si>
  <si>
    <t>58В16</t>
  </si>
  <si>
    <t>58В18</t>
  </si>
  <si>
    <t>58Г6</t>
  </si>
  <si>
    <t>58Г13</t>
  </si>
  <si>
    <t>58Г4</t>
  </si>
  <si>
    <t>58Г5</t>
  </si>
  <si>
    <t>58Г12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</si>
</sst>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 wrapText="1"/>
    </xf>
    <xf numFmtId="9" fontId="22" fillId="0" borderId="10" xfId="0" applyNumberFormat="1" applyFont="1" applyBorder="1" applyAlignment="1">
      <alignment vertical="top"/>
    </xf>
    <xf numFmtId="0" fontId="22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71"/>
  <sheetViews>
    <sheetView tabSelected="1" view="pageBreakPreview" zoomScale="81" zoomScaleNormal="40" zoomScaleSheetLayoutView="81" workbookViewId="0">
      <selection activeCell="E15" sqref="E15:G36"/>
    </sheetView>
  </sheetViews>
  <sheetFormatPr defaultRowHeight="15" x14ac:dyDescent="0.25"/>
  <cols>
    <col min="1" max="1" width="21.5703125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9.42578125" customWidth="1"/>
    <col min="12" max="12" width="15" customWidth="1"/>
  </cols>
  <sheetData>
    <row r="1" spans="1:26" ht="15.75" x14ac:dyDescent="0.25">
      <c r="A1" s="32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3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34" t="s">
        <v>28</v>
      </c>
      <c r="J5" s="34"/>
      <c r="K5" s="34"/>
      <c r="L5" s="34"/>
    </row>
    <row r="6" spans="1:26" x14ac:dyDescent="0.25">
      <c r="D6" s="4"/>
      <c r="E6" s="4"/>
      <c r="F6" s="4"/>
      <c r="G6" s="4"/>
      <c r="H6" s="4"/>
      <c r="I6" s="35" t="s">
        <v>7</v>
      </c>
      <c r="J6" s="35"/>
      <c r="K6" s="35"/>
      <c r="L6" s="35"/>
    </row>
    <row r="7" spans="1:26" ht="15.75" x14ac:dyDescent="0.25">
      <c r="D7" s="4"/>
      <c r="E7" s="4"/>
      <c r="F7" s="4"/>
      <c r="G7" s="15"/>
      <c r="H7" s="15"/>
      <c r="I7" s="34">
        <v>8</v>
      </c>
      <c r="J7" s="34"/>
      <c r="K7" s="34"/>
      <c r="L7" s="34"/>
    </row>
    <row r="8" spans="1:26" x14ac:dyDescent="0.25">
      <c r="D8" s="4"/>
      <c r="E8" s="4"/>
      <c r="F8" s="4"/>
      <c r="G8" s="4"/>
      <c r="H8" s="4"/>
      <c r="I8" s="35" t="s">
        <v>8</v>
      </c>
      <c r="J8" s="35"/>
      <c r="K8" s="35"/>
      <c r="L8" s="35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6" t="s">
        <v>9</v>
      </c>
      <c r="E11" s="36"/>
      <c r="F11" s="37">
        <v>45576</v>
      </c>
      <c r="G11" s="37"/>
      <c r="H11" s="21"/>
      <c r="I11" s="6"/>
      <c r="J11" s="4"/>
      <c r="K11" s="4"/>
      <c r="L11" s="4"/>
    </row>
    <row r="12" spans="1:26" ht="15.75" x14ac:dyDescent="0.25">
      <c r="D12" s="36" t="s">
        <v>15</v>
      </c>
      <c r="E12" s="36"/>
      <c r="F12" s="38">
        <v>50</v>
      </c>
      <c r="G12" s="38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25" t="str">
        <f t="shared" ref="A15:A36" si="0">$I$5</f>
        <v>информационная безопасность</v>
      </c>
      <c r="B15" s="25">
        <v>5</v>
      </c>
      <c r="C15" s="26">
        <f t="shared" ref="C15:C36" si="1">ROW(B15)-14</f>
        <v>1</v>
      </c>
      <c r="D15" s="27" t="s">
        <v>34</v>
      </c>
      <c r="E15" s="27"/>
      <c r="F15" s="27"/>
      <c r="G15" s="27"/>
      <c r="H15" s="27">
        <f t="shared" ref="H15:H36" si="2">$I$7</f>
        <v>8</v>
      </c>
      <c r="I15" s="29" t="s">
        <v>29</v>
      </c>
      <c r="J15" s="27">
        <v>27</v>
      </c>
      <c r="K15" s="28">
        <f t="shared" ref="K15:K36" si="3">J15/$F$12</f>
        <v>0.54</v>
      </c>
      <c r="L15" s="23" t="s">
        <v>26</v>
      </c>
    </row>
    <row r="16" spans="1:26" ht="28.5" x14ac:dyDescent="0.25">
      <c r="A16" s="25" t="str">
        <f t="shared" si="0"/>
        <v>информационная безопасность</v>
      </c>
      <c r="B16" s="25">
        <v>5</v>
      </c>
      <c r="C16" s="26">
        <f t="shared" si="1"/>
        <v>2</v>
      </c>
      <c r="D16" s="27" t="s">
        <v>35</v>
      </c>
      <c r="E16" s="27"/>
      <c r="F16" s="27"/>
      <c r="G16" s="27"/>
      <c r="H16" s="27">
        <f t="shared" si="2"/>
        <v>8</v>
      </c>
      <c r="I16" s="27" t="s">
        <v>29</v>
      </c>
      <c r="J16" s="27">
        <v>27</v>
      </c>
      <c r="K16" s="28">
        <f t="shared" si="3"/>
        <v>0.54</v>
      </c>
      <c r="L16" s="23" t="s">
        <v>26</v>
      </c>
    </row>
    <row r="17" spans="1:12" ht="28.5" x14ac:dyDescent="0.25">
      <c r="A17" s="25" t="str">
        <f t="shared" si="0"/>
        <v>информационная безопасность</v>
      </c>
      <c r="B17" s="25">
        <v>5</v>
      </c>
      <c r="C17" s="26">
        <f t="shared" si="1"/>
        <v>3</v>
      </c>
      <c r="D17" s="27" t="s">
        <v>36</v>
      </c>
      <c r="E17" s="27"/>
      <c r="F17" s="27"/>
      <c r="G17" s="27"/>
      <c r="H17" s="27">
        <f t="shared" si="2"/>
        <v>8</v>
      </c>
      <c r="I17" s="27" t="s">
        <v>29</v>
      </c>
      <c r="J17" s="27">
        <v>27</v>
      </c>
      <c r="K17" s="28">
        <f t="shared" si="3"/>
        <v>0.54</v>
      </c>
      <c r="L17" s="23" t="s">
        <v>26</v>
      </c>
    </row>
    <row r="18" spans="1:12" ht="28.5" x14ac:dyDescent="0.25">
      <c r="A18" s="25" t="str">
        <f t="shared" si="0"/>
        <v>информационная безопасность</v>
      </c>
      <c r="B18" s="25">
        <v>5</v>
      </c>
      <c r="C18" s="26">
        <f t="shared" si="1"/>
        <v>4</v>
      </c>
      <c r="D18" s="27" t="s">
        <v>43</v>
      </c>
      <c r="E18" s="27"/>
      <c r="F18" s="27"/>
      <c r="G18" s="27"/>
      <c r="H18" s="27">
        <f t="shared" si="2"/>
        <v>8</v>
      </c>
      <c r="I18" s="27" t="s">
        <v>30</v>
      </c>
      <c r="J18" s="27">
        <v>26</v>
      </c>
      <c r="K18" s="28">
        <f t="shared" si="3"/>
        <v>0.52</v>
      </c>
      <c r="L18" s="23" t="s">
        <v>27</v>
      </c>
    </row>
    <row r="19" spans="1:12" ht="28.5" x14ac:dyDescent="0.25">
      <c r="A19" s="25" t="str">
        <f t="shared" si="0"/>
        <v>информационная безопасность</v>
      </c>
      <c r="B19" s="25">
        <v>5</v>
      </c>
      <c r="C19" s="26">
        <f t="shared" si="1"/>
        <v>5</v>
      </c>
      <c r="D19" s="27" t="s">
        <v>44</v>
      </c>
      <c r="E19" s="27"/>
      <c r="F19" s="27"/>
      <c r="G19" s="27"/>
      <c r="H19" s="27">
        <f t="shared" si="2"/>
        <v>8</v>
      </c>
      <c r="I19" s="27" t="s">
        <v>30</v>
      </c>
      <c r="J19" s="27">
        <v>26</v>
      </c>
      <c r="K19" s="28">
        <f t="shared" si="3"/>
        <v>0.52</v>
      </c>
      <c r="L19" s="23" t="s">
        <v>27</v>
      </c>
    </row>
    <row r="20" spans="1:12" ht="28.5" x14ac:dyDescent="0.25">
      <c r="A20" s="25" t="str">
        <f t="shared" si="0"/>
        <v>информационная безопасность</v>
      </c>
      <c r="B20" s="25">
        <v>5</v>
      </c>
      <c r="C20" s="26">
        <f t="shared" si="1"/>
        <v>6</v>
      </c>
      <c r="D20" s="27" t="s">
        <v>45</v>
      </c>
      <c r="E20" s="27"/>
      <c r="F20" s="27"/>
      <c r="G20" s="27"/>
      <c r="H20" s="27">
        <f t="shared" si="2"/>
        <v>8</v>
      </c>
      <c r="I20" s="27" t="s">
        <v>30</v>
      </c>
      <c r="J20" s="27">
        <v>26</v>
      </c>
      <c r="K20" s="28">
        <f t="shared" si="3"/>
        <v>0.52</v>
      </c>
      <c r="L20" s="23" t="s">
        <v>27</v>
      </c>
    </row>
    <row r="21" spans="1:12" ht="28.5" x14ac:dyDescent="0.25">
      <c r="A21" s="25" t="str">
        <f t="shared" si="0"/>
        <v>информационная безопасность</v>
      </c>
      <c r="B21" s="25">
        <v>5</v>
      </c>
      <c r="C21" s="26">
        <f t="shared" si="1"/>
        <v>7</v>
      </c>
      <c r="D21" s="27" t="s">
        <v>37</v>
      </c>
      <c r="E21" s="27"/>
      <c r="F21" s="27"/>
      <c r="G21" s="27"/>
      <c r="H21" s="27">
        <f t="shared" si="2"/>
        <v>8</v>
      </c>
      <c r="I21" s="27" t="s">
        <v>29</v>
      </c>
      <c r="J21" s="27">
        <v>25</v>
      </c>
      <c r="K21" s="28">
        <f t="shared" si="3"/>
        <v>0.5</v>
      </c>
      <c r="L21" s="23" t="s">
        <v>27</v>
      </c>
    </row>
    <row r="22" spans="1:12" ht="28.5" x14ac:dyDescent="0.25">
      <c r="A22" s="25" t="str">
        <f t="shared" si="0"/>
        <v>информационная безопасность</v>
      </c>
      <c r="B22" s="25">
        <v>5</v>
      </c>
      <c r="C22" s="26">
        <f t="shared" si="1"/>
        <v>8</v>
      </c>
      <c r="D22" s="27" t="s">
        <v>38</v>
      </c>
      <c r="E22" s="27"/>
      <c r="F22" s="27"/>
      <c r="G22" s="27"/>
      <c r="H22" s="27">
        <f t="shared" si="2"/>
        <v>8</v>
      </c>
      <c r="I22" s="27" t="s">
        <v>29</v>
      </c>
      <c r="J22" s="27">
        <v>25</v>
      </c>
      <c r="K22" s="28">
        <f t="shared" si="3"/>
        <v>0.5</v>
      </c>
      <c r="L22" s="23" t="s">
        <v>27</v>
      </c>
    </row>
    <row r="23" spans="1:12" ht="28.5" x14ac:dyDescent="0.25">
      <c r="A23" s="25" t="str">
        <f t="shared" si="0"/>
        <v>информационная безопасность</v>
      </c>
      <c r="B23" s="25">
        <v>5</v>
      </c>
      <c r="C23" s="26">
        <f t="shared" si="1"/>
        <v>9</v>
      </c>
      <c r="D23" s="27" t="s">
        <v>39</v>
      </c>
      <c r="E23" s="27"/>
      <c r="F23" s="27"/>
      <c r="G23" s="27"/>
      <c r="H23" s="27">
        <f t="shared" si="2"/>
        <v>8</v>
      </c>
      <c r="I23" s="27" t="s">
        <v>29</v>
      </c>
      <c r="J23" s="27">
        <v>25</v>
      </c>
      <c r="K23" s="28">
        <f t="shared" si="3"/>
        <v>0.5</v>
      </c>
      <c r="L23" s="23" t="s">
        <v>27</v>
      </c>
    </row>
    <row r="24" spans="1:12" ht="28.5" x14ac:dyDescent="0.25">
      <c r="A24" s="25" t="str">
        <f t="shared" si="0"/>
        <v>информационная безопасность</v>
      </c>
      <c r="B24" s="25">
        <v>5</v>
      </c>
      <c r="C24" s="26">
        <f t="shared" si="1"/>
        <v>10</v>
      </c>
      <c r="D24" s="27" t="s">
        <v>51</v>
      </c>
      <c r="E24" s="27"/>
      <c r="F24" s="27"/>
      <c r="G24" s="27"/>
      <c r="H24" s="27">
        <f t="shared" si="2"/>
        <v>8</v>
      </c>
      <c r="I24" s="27" t="s">
        <v>31</v>
      </c>
      <c r="J24" s="27">
        <v>24</v>
      </c>
      <c r="K24" s="28">
        <f t="shared" si="3"/>
        <v>0.48</v>
      </c>
      <c r="L24" s="23" t="s">
        <v>27</v>
      </c>
    </row>
    <row r="25" spans="1:12" ht="28.5" x14ac:dyDescent="0.25">
      <c r="A25" s="25" t="str">
        <f t="shared" si="0"/>
        <v>информационная безопасность</v>
      </c>
      <c r="B25" s="25">
        <v>5</v>
      </c>
      <c r="C25" s="26">
        <f t="shared" si="1"/>
        <v>11</v>
      </c>
      <c r="D25" s="27" t="s">
        <v>52</v>
      </c>
      <c r="E25" s="27"/>
      <c r="F25" s="27"/>
      <c r="G25" s="27"/>
      <c r="H25" s="27">
        <f t="shared" si="2"/>
        <v>8</v>
      </c>
      <c r="I25" s="27" t="s">
        <v>31</v>
      </c>
      <c r="J25" s="27">
        <v>24</v>
      </c>
      <c r="K25" s="28">
        <f t="shared" si="3"/>
        <v>0.48</v>
      </c>
      <c r="L25" s="23" t="s">
        <v>27</v>
      </c>
    </row>
    <row r="26" spans="1:12" ht="28.5" x14ac:dyDescent="0.25">
      <c r="A26" s="25" t="str">
        <f t="shared" si="0"/>
        <v>информационная безопасность</v>
      </c>
      <c r="B26" s="25">
        <v>5</v>
      </c>
      <c r="C26" s="26">
        <f t="shared" si="1"/>
        <v>12</v>
      </c>
      <c r="D26" s="27" t="s">
        <v>53</v>
      </c>
      <c r="E26" s="27"/>
      <c r="F26" s="27"/>
      <c r="G26" s="27"/>
      <c r="H26" s="27">
        <f t="shared" si="2"/>
        <v>8</v>
      </c>
      <c r="I26" s="27" t="s">
        <v>31</v>
      </c>
      <c r="J26" s="27">
        <v>23</v>
      </c>
      <c r="K26" s="28">
        <f t="shared" si="3"/>
        <v>0.46</v>
      </c>
      <c r="L26" s="23" t="s">
        <v>27</v>
      </c>
    </row>
    <row r="27" spans="1:12" ht="28.5" x14ac:dyDescent="0.25">
      <c r="A27" s="25" t="str">
        <f t="shared" si="0"/>
        <v>информационная безопасность</v>
      </c>
      <c r="B27" s="25">
        <v>5</v>
      </c>
      <c r="C27" s="26">
        <f t="shared" si="1"/>
        <v>13</v>
      </c>
      <c r="D27" s="27" t="s">
        <v>46</v>
      </c>
      <c r="E27" s="27"/>
      <c r="F27" s="27"/>
      <c r="G27" s="27"/>
      <c r="H27" s="27">
        <f t="shared" si="2"/>
        <v>8</v>
      </c>
      <c r="I27" s="27" t="s">
        <v>30</v>
      </c>
      <c r="J27" s="27">
        <v>20</v>
      </c>
      <c r="K27" s="28">
        <f t="shared" si="3"/>
        <v>0.4</v>
      </c>
      <c r="L27" s="23" t="s">
        <v>27</v>
      </c>
    </row>
    <row r="28" spans="1:12" ht="28.5" x14ac:dyDescent="0.25">
      <c r="A28" s="25" t="str">
        <f t="shared" si="0"/>
        <v>информационная безопасность</v>
      </c>
      <c r="B28" s="25">
        <v>5</v>
      </c>
      <c r="C28" s="26">
        <f t="shared" si="1"/>
        <v>14</v>
      </c>
      <c r="D28" s="27" t="s">
        <v>47</v>
      </c>
      <c r="E28" s="27"/>
      <c r="F28" s="27"/>
      <c r="G28" s="27"/>
      <c r="H28" s="27">
        <f t="shared" si="2"/>
        <v>8</v>
      </c>
      <c r="I28" s="27" t="s">
        <v>30</v>
      </c>
      <c r="J28" s="27">
        <v>20</v>
      </c>
      <c r="K28" s="28">
        <f t="shared" si="3"/>
        <v>0.4</v>
      </c>
      <c r="L28" s="23" t="s">
        <v>27</v>
      </c>
    </row>
    <row r="29" spans="1:12" ht="28.5" x14ac:dyDescent="0.25">
      <c r="A29" s="25" t="str">
        <f t="shared" si="0"/>
        <v>информационная безопасность</v>
      </c>
      <c r="B29" s="25">
        <v>5</v>
      </c>
      <c r="C29" s="26">
        <f t="shared" si="1"/>
        <v>15</v>
      </c>
      <c r="D29" s="27" t="s">
        <v>48</v>
      </c>
      <c r="E29" s="27"/>
      <c r="F29" s="27"/>
      <c r="G29" s="27"/>
      <c r="H29" s="27">
        <f t="shared" si="2"/>
        <v>8</v>
      </c>
      <c r="I29" s="27" t="s">
        <v>30</v>
      </c>
      <c r="J29" s="27">
        <v>18</v>
      </c>
      <c r="K29" s="28">
        <f t="shared" si="3"/>
        <v>0.36</v>
      </c>
      <c r="L29" s="23" t="s">
        <v>27</v>
      </c>
    </row>
    <row r="30" spans="1:12" ht="28.5" x14ac:dyDescent="0.25">
      <c r="A30" s="25" t="str">
        <f t="shared" si="0"/>
        <v>информационная безопасность</v>
      </c>
      <c r="B30" s="25">
        <v>5</v>
      </c>
      <c r="C30" s="26">
        <f t="shared" si="1"/>
        <v>16</v>
      </c>
      <c r="D30" s="27" t="s">
        <v>49</v>
      </c>
      <c r="E30" s="27"/>
      <c r="F30" s="27"/>
      <c r="G30" s="27"/>
      <c r="H30" s="27">
        <f t="shared" si="2"/>
        <v>8</v>
      </c>
      <c r="I30" s="27" t="s">
        <v>30</v>
      </c>
      <c r="J30" s="27">
        <v>18</v>
      </c>
      <c r="K30" s="28">
        <f t="shared" si="3"/>
        <v>0.36</v>
      </c>
      <c r="L30" s="23" t="s">
        <v>27</v>
      </c>
    </row>
    <row r="31" spans="1:12" ht="28.5" x14ac:dyDescent="0.25">
      <c r="A31" s="25" t="str">
        <f t="shared" si="0"/>
        <v>информационная безопасность</v>
      </c>
      <c r="B31" s="25">
        <v>5</v>
      </c>
      <c r="C31" s="26">
        <f t="shared" si="1"/>
        <v>17</v>
      </c>
      <c r="D31" s="27" t="s">
        <v>50</v>
      </c>
      <c r="E31" s="27"/>
      <c r="F31" s="27"/>
      <c r="G31" s="27"/>
      <c r="H31" s="27">
        <f t="shared" si="2"/>
        <v>8</v>
      </c>
      <c r="I31" s="27" t="s">
        <v>30</v>
      </c>
      <c r="J31" s="27">
        <v>18</v>
      </c>
      <c r="K31" s="28">
        <f t="shared" si="3"/>
        <v>0.36</v>
      </c>
      <c r="L31" s="23" t="s">
        <v>27</v>
      </c>
    </row>
    <row r="32" spans="1:12" ht="28.5" x14ac:dyDescent="0.25">
      <c r="A32" s="25" t="str">
        <f t="shared" si="0"/>
        <v>информационная безопасность</v>
      </c>
      <c r="B32" s="25">
        <v>5</v>
      </c>
      <c r="C32" s="26">
        <f t="shared" si="1"/>
        <v>18</v>
      </c>
      <c r="D32" s="27" t="s">
        <v>40</v>
      </c>
      <c r="E32" s="27"/>
      <c r="F32" s="27"/>
      <c r="G32" s="27"/>
      <c r="H32" s="27">
        <f t="shared" si="2"/>
        <v>8</v>
      </c>
      <c r="I32" s="30" t="s">
        <v>29</v>
      </c>
      <c r="J32" s="27">
        <v>16</v>
      </c>
      <c r="K32" s="28">
        <f t="shared" si="3"/>
        <v>0.32</v>
      </c>
      <c r="L32" s="23" t="s">
        <v>27</v>
      </c>
    </row>
    <row r="33" spans="1:12" ht="28.5" x14ac:dyDescent="0.25">
      <c r="A33" s="25" t="str">
        <f t="shared" si="0"/>
        <v>информационная безопасность</v>
      </c>
      <c r="B33" s="25">
        <v>5</v>
      </c>
      <c r="C33" s="26">
        <f t="shared" si="1"/>
        <v>19</v>
      </c>
      <c r="D33" s="27" t="s">
        <v>41</v>
      </c>
      <c r="E33" s="27"/>
      <c r="F33" s="27"/>
      <c r="G33" s="27"/>
      <c r="H33" s="27">
        <f t="shared" si="2"/>
        <v>8</v>
      </c>
      <c r="I33" s="27" t="s">
        <v>29</v>
      </c>
      <c r="J33" s="27">
        <v>16</v>
      </c>
      <c r="K33" s="28">
        <f t="shared" si="3"/>
        <v>0.32</v>
      </c>
      <c r="L33" s="23" t="s">
        <v>27</v>
      </c>
    </row>
    <row r="34" spans="1:12" ht="28.5" x14ac:dyDescent="0.25">
      <c r="A34" s="25" t="str">
        <f t="shared" si="0"/>
        <v>информационная безопасность</v>
      </c>
      <c r="B34" s="25">
        <v>5</v>
      </c>
      <c r="C34" s="26">
        <f t="shared" si="1"/>
        <v>20</v>
      </c>
      <c r="D34" s="27" t="s">
        <v>42</v>
      </c>
      <c r="E34" s="27"/>
      <c r="F34" s="27"/>
      <c r="G34" s="27"/>
      <c r="H34" s="27">
        <f t="shared" si="2"/>
        <v>8</v>
      </c>
      <c r="I34" s="27" t="s">
        <v>29</v>
      </c>
      <c r="J34" s="27">
        <v>16</v>
      </c>
      <c r="K34" s="28">
        <f t="shared" si="3"/>
        <v>0.32</v>
      </c>
      <c r="L34" s="23" t="s">
        <v>27</v>
      </c>
    </row>
    <row r="35" spans="1:12" ht="28.5" x14ac:dyDescent="0.25">
      <c r="A35" s="25" t="str">
        <f t="shared" si="0"/>
        <v>информационная безопасность</v>
      </c>
      <c r="B35" s="25">
        <v>5</v>
      </c>
      <c r="C35" s="26">
        <f t="shared" si="1"/>
        <v>21</v>
      </c>
      <c r="D35" s="27" t="s">
        <v>54</v>
      </c>
      <c r="E35" s="27"/>
      <c r="F35" s="27"/>
      <c r="G35" s="27"/>
      <c r="H35" s="27">
        <f t="shared" si="2"/>
        <v>8</v>
      </c>
      <c r="I35" s="27" t="s">
        <v>31</v>
      </c>
      <c r="J35" s="27">
        <v>8</v>
      </c>
      <c r="K35" s="28">
        <f t="shared" si="3"/>
        <v>0.16</v>
      </c>
      <c r="L35" s="23" t="s">
        <v>27</v>
      </c>
    </row>
    <row r="36" spans="1:12" ht="28.5" x14ac:dyDescent="0.25">
      <c r="A36" s="25" t="str">
        <f t="shared" si="0"/>
        <v>информационная безопасность</v>
      </c>
      <c r="B36" s="25">
        <v>5</v>
      </c>
      <c r="C36" s="26">
        <f t="shared" si="1"/>
        <v>22</v>
      </c>
      <c r="D36" s="27" t="s">
        <v>55</v>
      </c>
      <c r="E36" s="27"/>
      <c r="F36" s="27"/>
      <c r="G36" s="27"/>
      <c r="H36" s="27">
        <f t="shared" si="2"/>
        <v>8</v>
      </c>
      <c r="I36" s="27" t="s">
        <v>31</v>
      </c>
      <c r="J36" s="27">
        <v>4</v>
      </c>
      <c r="K36" s="28">
        <f t="shared" si="3"/>
        <v>0.08</v>
      </c>
      <c r="L36" s="23" t="s">
        <v>27</v>
      </c>
    </row>
    <row r="40" spans="1:12" ht="15.75" x14ac:dyDescent="0.25">
      <c r="D40" s="2"/>
      <c r="E40" s="2"/>
      <c r="F40" s="13"/>
      <c r="G40" s="13"/>
      <c r="H40" s="13"/>
      <c r="I40" s="6"/>
      <c r="J40" s="4"/>
      <c r="K40" s="4"/>
      <c r="L40" s="9"/>
    </row>
    <row r="41" spans="1:12" ht="15.75" x14ac:dyDescent="0.25">
      <c r="D41" s="8" t="s">
        <v>11</v>
      </c>
      <c r="F41" s="5"/>
      <c r="G41" s="11"/>
      <c r="H41" s="11" t="s">
        <v>32</v>
      </c>
      <c r="I41" s="12"/>
      <c r="J41" s="11"/>
      <c r="K41" s="20"/>
      <c r="L41" s="10"/>
    </row>
    <row r="42" spans="1:12" x14ac:dyDescent="0.25">
      <c r="D42" s="4"/>
      <c r="E42" s="4"/>
      <c r="F42" s="19" t="s">
        <v>13</v>
      </c>
      <c r="G42" s="31" t="s">
        <v>10</v>
      </c>
      <c r="H42" s="31"/>
      <c r="I42" s="31"/>
      <c r="J42" s="31"/>
      <c r="K42" s="14"/>
      <c r="L42" s="4"/>
    </row>
    <row r="43" spans="1:12" ht="15.75" x14ac:dyDescent="0.25">
      <c r="D43" s="8" t="s">
        <v>12</v>
      </c>
      <c r="F43" s="5"/>
      <c r="G43" s="11"/>
      <c r="H43" s="11" t="s">
        <v>33</v>
      </c>
      <c r="I43" s="12"/>
      <c r="J43" s="11"/>
      <c r="K43" s="20"/>
      <c r="L43" s="10"/>
    </row>
    <row r="44" spans="1:12" x14ac:dyDescent="0.25">
      <c r="F44" s="19" t="s">
        <v>13</v>
      </c>
      <c r="G44" s="31" t="s">
        <v>10</v>
      </c>
      <c r="H44" s="31"/>
      <c r="I44" s="31"/>
      <c r="J44" s="31"/>
      <c r="K44" s="14"/>
    </row>
    <row r="45" spans="1:12" x14ac:dyDescent="0.25">
      <c r="F45" s="14"/>
      <c r="G45" s="14"/>
      <c r="H45" s="14"/>
      <c r="I45" s="14"/>
      <c r="J45" s="14"/>
      <c r="K45" s="14"/>
    </row>
    <row r="71" ht="22.5" customHeight="1" x14ac:dyDescent="0.25"/>
  </sheetData>
  <autoFilter ref="A14:L14"/>
  <sortState ref="A15:L36">
    <sortCondition descending="1" ref="J36"/>
  </sortState>
  <mergeCells count="12">
    <mergeCell ref="G44:J4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2:J42"/>
  </mergeCells>
  <pageMargins left="0.25" right="0.25" top="0.75" bottom="0.75" header="0.3" footer="0.3"/>
  <pageSetup paperSize="9" scale="8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Правила</vt:lpstr>
      <vt:lpstr>8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Viktoria</cp:lastModifiedBy>
  <cp:lastPrinted>2024-10-27T12:25:04Z</cp:lastPrinted>
  <dcterms:created xsi:type="dcterms:W3CDTF">2023-09-08T05:39:27Z</dcterms:created>
  <dcterms:modified xsi:type="dcterms:W3CDTF">2024-11-08T07:39:06Z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