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480" yWindow="75" windowWidth="17235" windowHeight="7755" activeTab="3"/>
  </bookViews>
  <sheets>
    <sheet name="Правила" sheetId="13" r:id="rId1"/>
    <sheet name="5" sheetId="19" r:id="rId2"/>
    <sheet name="6" sheetId="18" r:id="rId3"/>
    <sheet name="7" sheetId="17" r:id="rId4"/>
  </sheets>
  <externalReferences>
    <externalReference r:id="rId5"/>
  </externalReferences>
  <definedNames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Print_Area" localSheetId="1">'5'!$A$1:$L$64</definedName>
    <definedName name="_xlnm.Print_Area" localSheetId="2">'6'!$A$1:$L$29</definedName>
    <definedName name="_xlnm.Print_Area" localSheetId="3">'7'!$A$1:$L$29</definedName>
  </definedNames>
  <calcPr calcId="152511"/>
</workbook>
</file>

<file path=xl/calcChain.xml><?xml version="1.0" encoding="utf-8"?>
<calcChain xmlns="http://schemas.openxmlformats.org/spreadsheetml/2006/main">
  <c r="A15" i="19" l="1"/>
  <c r="C15" i="19"/>
  <c r="H15" i="19"/>
  <c r="K15" i="19"/>
  <c r="K55" i="19"/>
  <c r="H55" i="19"/>
  <c r="C55" i="19"/>
  <c r="K54" i="19"/>
  <c r="H54" i="19"/>
  <c r="C54" i="19"/>
  <c r="K53" i="19"/>
  <c r="H53" i="19"/>
  <c r="C53" i="19"/>
  <c r="K52" i="19"/>
  <c r="H52" i="19"/>
  <c r="C52" i="19"/>
  <c r="K51" i="19"/>
  <c r="H51" i="19"/>
  <c r="C51" i="19"/>
  <c r="K50" i="19"/>
  <c r="H50" i="19"/>
  <c r="C50" i="19"/>
  <c r="K49" i="19"/>
  <c r="H49" i="19"/>
  <c r="C49" i="19"/>
  <c r="K48" i="19"/>
  <c r="H48" i="19"/>
  <c r="C48" i="19"/>
  <c r="K47" i="19"/>
  <c r="H47" i="19"/>
  <c r="C47" i="19"/>
  <c r="K46" i="19"/>
  <c r="H46" i="19"/>
  <c r="C46" i="19"/>
  <c r="K45" i="19"/>
  <c r="H45" i="19"/>
  <c r="C45" i="19"/>
  <c r="K44" i="19"/>
  <c r="H44" i="19"/>
  <c r="C44" i="19"/>
  <c r="K43" i="19"/>
  <c r="H43" i="19"/>
  <c r="C43" i="19"/>
  <c r="K42" i="19"/>
  <c r="H42" i="19"/>
  <c r="C42" i="19"/>
  <c r="K41" i="19"/>
  <c r="H41" i="19"/>
  <c r="C41" i="19"/>
  <c r="K40" i="19"/>
  <c r="H40" i="19"/>
  <c r="C40" i="19"/>
  <c r="K39" i="19"/>
  <c r="H39" i="19"/>
  <c r="C39" i="19"/>
  <c r="K38" i="19"/>
  <c r="H38" i="19"/>
  <c r="C38" i="19"/>
  <c r="K37" i="19"/>
  <c r="H37" i="19"/>
  <c r="C37" i="19"/>
  <c r="K36" i="19"/>
  <c r="H36" i="19"/>
  <c r="C36" i="19"/>
  <c r="K35" i="19"/>
  <c r="H35" i="19"/>
  <c r="C35" i="19"/>
  <c r="K34" i="19"/>
  <c r="H34" i="19"/>
  <c r="C34" i="19"/>
  <c r="K33" i="19"/>
  <c r="H33" i="19"/>
  <c r="C33" i="19"/>
  <c r="K32" i="19"/>
  <c r="H32" i="19"/>
  <c r="C32" i="19"/>
  <c r="K31" i="19"/>
  <c r="H31" i="19"/>
  <c r="C31" i="19"/>
  <c r="K30" i="19"/>
  <c r="H30" i="19"/>
  <c r="C30" i="19"/>
  <c r="K29" i="19"/>
  <c r="H29" i="19"/>
  <c r="C29" i="19"/>
  <c r="K28" i="19"/>
  <c r="H28" i="19"/>
  <c r="C28" i="19"/>
  <c r="K27" i="19"/>
  <c r="H27" i="19"/>
  <c r="C27" i="19"/>
  <c r="K26" i="19"/>
  <c r="H26" i="19"/>
  <c r="C26" i="19"/>
  <c r="K25" i="19"/>
  <c r="H25" i="19"/>
  <c r="C25" i="19"/>
  <c r="K24" i="19"/>
  <c r="H24" i="19"/>
  <c r="C24" i="19"/>
  <c r="K23" i="19"/>
  <c r="H23" i="19"/>
  <c r="C23" i="19"/>
  <c r="K22" i="19"/>
  <c r="H22" i="19"/>
  <c r="C22" i="19"/>
  <c r="K21" i="19"/>
  <c r="H21" i="19"/>
  <c r="C21" i="19"/>
  <c r="K20" i="19"/>
  <c r="H20" i="19"/>
  <c r="C20" i="19"/>
  <c r="K19" i="19"/>
  <c r="H19" i="19"/>
  <c r="C19" i="19"/>
  <c r="K18" i="19"/>
  <c r="H18" i="19"/>
  <c r="C18" i="19"/>
  <c r="K17" i="19"/>
  <c r="H17" i="19"/>
  <c r="C17" i="19"/>
  <c r="K16" i="19"/>
  <c r="H16" i="19"/>
  <c r="C16" i="19"/>
  <c r="C20" i="17" l="1"/>
  <c r="C19" i="17"/>
  <c r="C18" i="17"/>
  <c r="C17" i="17"/>
  <c r="C16" i="17"/>
  <c r="C15" i="17"/>
  <c r="C20" i="18"/>
  <c r="C19" i="18"/>
  <c r="C18" i="18"/>
  <c r="C17" i="18"/>
  <c r="C16" i="18"/>
  <c r="C15" i="18"/>
  <c r="A55" i="19" l="1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K20" i="18"/>
  <c r="H20" i="18"/>
  <c r="A20" i="18"/>
  <c r="K19" i="18"/>
  <c r="H19" i="18"/>
  <c r="A19" i="18"/>
  <c r="K18" i="18"/>
  <c r="H18" i="18"/>
  <c r="A18" i="18"/>
  <c r="K17" i="18"/>
  <c r="H17" i="18"/>
  <c r="A17" i="18"/>
  <c r="K16" i="18"/>
  <c r="H16" i="18"/>
  <c r="A16" i="18"/>
  <c r="K15" i="18"/>
  <c r="H15" i="18"/>
  <c r="A15" i="18"/>
  <c r="K20" i="17"/>
  <c r="H20" i="17"/>
  <c r="A20" i="17"/>
  <c r="K19" i="17"/>
  <c r="H19" i="17"/>
  <c r="A19" i="17"/>
  <c r="K18" i="17"/>
  <c r="H18" i="17"/>
  <c r="A18" i="17"/>
  <c r="K17" i="17"/>
  <c r="H17" i="17"/>
  <c r="A17" i="17"/>
  <c r="K16" i="17"/>
  <c r="H16" i="17"/>
  <c r="A16" i="17"/>
  <c r="K15" i="17"/>
  <c r="H15" i="17"/>
  <c r="A15" i="17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<sst xmlns="http://schemas.openxmlformats.org/spreadsheetml/2006/main" count="259" uniqueCount="105">
  <si>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</si>
  <si>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</si>
  <si>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</si>
  <si>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</si>
  <si>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</si>
  <si>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</si>
  <si>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</si>
  <si>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</si>
  <si>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</si>
  <si>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</si>
  <si>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</si>
  <si>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</si>
  <si>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</si>
  <si>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</si>
  <si>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</si>
  <si>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</si>
  <si>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</si>
  <si>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</si>
  <si>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</si>
  <si>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</si>
  <si>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</si>
  <si>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</si>
  <si>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</si>
  <si>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</si>
  <si>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</si>
  <si>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</si>
  <si>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</si>
  <si>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Практика Технология</t>
  </si>
  <si>
    <t>Моделирование швейных изделий</t>
  </si>
  <si>
    <t>Механическая обработка швейного изделия или узла (пошив изделия)</t>
  </si>
  <si>
    <t>Обработка швейного изделия или узла на швейно-вышивальном оборудовании (вышивка)</t>
  </si>
  <si>
    <t>Робототехника</t>
  </si>
  <si>
    <t>3D-моделирование</t>
  </si>
  <si>
    <t>Электротехника</t>
  </si>
  <si>
    <t>Механическая металлообработка</t>
  </si>
  <si>
    <t>Механическая деревообработка</t>
  </si>
  <si>
    <t>Ручная металлообработка</t>
  </si>
  <si>
    <t>Ручная деревообработка</t>
  </si>
  <si>
    <t>№</t>
  </si>
  <si>
    <t>КУЛЬТУРА ДОМА, ДИЗАЙН И ТЕХНОЛОГИИ</t>
  </si>
  <si>
    <t>6В</t>
  </si>
  <si>
    <t>6Б</t>
  </si>
  <si>
    <t>56В4</t>
  </si>
  <si>
    <t>56В9</t>
  </si>
  <si>
    <t>56В12</t>
  </si>
  <si>
    <t>56В15</t>
  </si>
  <si>
    <t>56Б20</t>
  </si>
  <si>
    <t>Чекалева М.А.</t>
  </si>
  <si>
    <t>7Г</t>
  </si>
  <si>
    <t>Ожигина С.П.</t>
  </si>
  <si>
    <t>7А</t>
  </si>
  <si>
    <t>7В</t>
  </si>
  <si>
    <t>57А5</t>
  </si>
  <si>
    <t>57А26</t>
  </si>
  <si>
    <t>57А19</t>
  </si>
  <si>
    <t>57В1</t>
  </si>
  <si>
    <t>57Г11</t>
  </si>
  <si>
    <t>57Г15</t>
  </si>
  <si>
    <t>56в1</t>
  </si>
  <si>
    <t>Чекалева М.Н.</t>
  </si>
  <si>
    <t>5Б</t>
  </si>
  <si>
    <t>5В</t>
  </si>
  <si>
    <t>5А</t>
  </si>
  <si>
    <t>5Г</t>
  </si>
  <si>
    <t>55А1</t>
  </si>
  <si>
    <t>55А9</t>
  </si>
  <si>
    <t>55А13</t>
  </si>
  <si>
    <t>55А23</t>
  </si>
  <si>
    <t>55А24</t>
  </si>
  <si>
    <t>55А28</t>
  </si>
  <si>
    <t>55А6</t>
  </si>
  <si>
    <t>55А7</t>
  </si>
  <si>
    <t>55А11</t>
  </si>
  <si>
    <t>55А29</t>
  </si>
  <si>
    <t>55А14</t>
  </si>
  <si>
    <t>55А20</t>
  </si>
  <si>
    <t>55Б11</t>
  </si>
  <si>
    <t>55Б7</t>
  </si>
  <si>
    <t>55Б24</t>
  </si>
  <si>
    <t>55В7</t>
  </si>
  <si>
    <t>55Б9</t>
  </si>
  <si>
    <t>55Б10</t>
  </si>
  <si>
    <t>55В17</t>
  </si>
  <si>
    <t>55В23</t>
  </si>
  <si>
    <t>55В26</t>
  </si>
  <si>
    <t>55В28</t>
  </si>
  <si>
    <t>55Г4</t>
  </si>
  <si>
    <t>55В14</t>
  </si>
  <si>
    <t>55Г5</t>
  </si>
  <si>
    <t>55Г12</t>
  </si>
  <si>
    <t>55Г13</t>
  </si>
  <si>
    <t>55Г20</t>
  </si>
  <si>
    <t>55В16</t>
  </si>
  <si>
    <t>55В19</t>
  </si>
  <si>
    <t>55Г8</t>
  </si>
  <si>
    <t>55Г9</t>
  </si>
  <si>
    <t>55ГШ16</t>
  </si>
  <si>
    <t>55Г18</t>
  </si>
  <si>
    <t>55Б13</t>
  </si>
  <si>
    <t>55Б17</t>
  </si>
  <si>
    <t>55Б1</t>
  </si>
  <si>
    <t>55В11</t>
  </si>
  <si>
    <t>55Г3</t>
  </si>
  <si>
    <t>55Г6</t>
  </si>
  <si>
    <t>55Г7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</si>
</sst>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32" fillId="0" borderId="10" xfId="0" applyFont="1" applyBorder="1" applyAlignment="1">
      <alignment horizontal="center" vertical="center" wrapText="1"/>
    </xf>
    <xf numFmtId="0" fontId="33" fillId="0" borderId="0" xfId="0" applyFont="1"/>
    <xf numFmtId="0" fontId="3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vertical="top"/>
      <protection locked="0"/>
    </xf>
    <xf numFmtId="0" fontId="22" fillId="0" borderId="10" xfId="0" applyFont="1" applyBorder="1" applyAlignment="1">
      <alignment horizontal="center" vertical="top" wrapText="1"/>
    </xf>
    <xf numFmtId="9" fontId="22" fillId="0" borderId="10" xfId="0" applyNumberFormat="1" applyFont="1" applyBorder="1" applyAlignment="1">
      <alignment vertical="top"/>
    </xf>
    <xf numFmtId="0" fontId="22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22" fillId="0" borderId="10" xfId="0" applyFont="1" applyBorder="1" applyAlignment="1" applyProtection="1">
      <alignment horizontal="center" vertical="top"/>
      <protection locked="0"/>
    </xf>
    <xf numFmtId="9" fontId="22" fillId="0" borderId="10" xfId="0" applyNumberFormat="1" applyFont="1" applyBorder="1" applyAlignment="1">
      <alignment horizontal="center" vertical="top"/>
    </xf>
    <xf numFmtId="0" fontId="34" fillId="0" borderId="10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-&#1088;&#1077;&#1081;&#1090;&#1080;&#1085;&#1075;_&#1090;&#1088;&#1091;&#1076;%20&#1050;&#1044;%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49"/>
  <sheetViews>
    <sheetView topLeftCell="A10" zoomScale="70" zoomScaleNormal="70" workbookViewId="0">
      <selection activeCell="E30" sqref="E30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  <col min="4" max="4" width="20.7109375" bestFit="1" customWidth="1"/>
  </cols>
  <sheetData>
    <row r="8" spans="1:4" x14ac:dyDescent="0.25">
      <c r="A8" t="s">
        <v>19</v>
      </c>
      <c r="B8" t="s">
        <v>23</v>
      </c>
      <c r="C8" t="s">
        <v>5</v>
      </c>
      <c r="D8" t="s">
        <v>27</v>
      </c>
    </row>
    <row r="9" spans="1:4" ht="30" x14ac:dyDescent="0.25">
      <c r="A9">
        <v>4</v>
      </c>
      <c r="B9">
        <v>1</v>
      </c>
      <c r="C9" t="s">
        <v>24</v>
      </c>
      <c r="D9" s="24" t="s">
        <v>28</v>
      </c>
    </row>
    <row r="10" spans="1:4" ht="60" x14ac:dyDescent="0.25">
      <c r="A10">
        <v>5</v>
      </c>
      <c r="B10">
        <v>2</v>
      </c>
      <c r="C10" t="s">
        <v>25</v>
      </c>
      <c r="D10" s="24" t="s">
        <v>29</v>
      </c>
    </row>
    <row r="11" spans="1:4" ht="90" x14ac:dyDescent="0.25">
      <c r="A11">
        <v>6</v>
      </c>
      <c r="B11">
        <v>3</v>
      </c>
      <c r="C11" t="s">
        <v>26</v>
      </c>
      <c r="D11" s="24" t="s">
        <v>30</v>
      </c>
    </row>
    <row r="12" spans="1:4" x14ac:dyDescent="0.25">
      <c r="A12">
        <v>7</v>
      </c>
      <c r="B12">
        <v>4</v>
      </c>
      <c r="D12" s="24" t="s">
        <v>31</v>
      </c>
    </row>
    <row r="13" spans="1:4" x14ac:dyDescent="0.25">
      <c r="A13">
        <v>8</v>
      </c>
      <c r="B13">
        <v>5</v>
      </c>
      <c r="D13" s="24" t="s">
        <v>32</v>
      </c>
    </row>
    <row r="14" spans="1:4" ht="30" x14ac:dyDescent="0.25">
      <c r="A14">
        <v>9</v>
      </c>
      <c r="B14">
        <v>6</v>
      </c>
      <c r="D14" s="24" t="s">
        <v>37</v>
      </c>
    </row>
    <row r="15" spans="1:4" ht="30" x14ac:dyDescent="0.25">
      <c r="A15">
        <v>10</v>
      </c>
      <c r="B15">
        <v>7</v>
      </c>
      <c r="D15" s="24" t="s">
        <v>36</v>
      </c>
    </row>
    <row r="16" spans="1:4" ht="30" x14ac:dyDescent="0.25">
      <c r="A16">
        <v>11</v>
      </c>
      <c r="B16">
        <v>8</v>
      </c>
      <c r="D16" s="24" t="s">
        <v>35</v>
      </c>
    </row>
    <row r="17" spans="2:4" ht="30" x14ac:dyDescent="0.25">
      <c r="B17">
        <v>9</v>
      </c>
      <c r="D17" s="24" t="s">
        <v>34</v>
      </c>
    </row>
    <row r="18" spans="2:4" x14ac:dyDescent="0.25">
      <c r="B18">
        <v>10</v>
      </c>
      <c r="D18" s="24" t="s">
        <v>33</v>
      </c>
    </row>
    <row r="19" spans="2:4" x14ac:dyDescent="0.25">
      <c r="B19">
        <v>11</v>
      </c>
    </row>
    <row r="20" spans="2:4" x14ac:dyDescent="0.25">
      <c r="B20">
        <v>12</v>
      </c>
    </row>
    <row r="21" spans="2:4" x14ac:dyDescent="0.25">
      <c r="B21">
        <v>13</v>
      </c>
    </row>
    <row r="22" spans="2:4" x14ac:dyDescent="0.25">
      <c r="B22">
        <v>14</v>
      </c>
    </row>
    <row r="23" spans="2:4" x14ac:dyDescent="0.25">
      <c r="B23">
        <v>15</v>
      </c>
    </row>
    <row r="24" spans="2:4" x14ac:dyDescent="0.25">
      <c r="B24">
        <v>16</v>
      </c>
    </row>
    <row r="25" spans="2:4" x14ac:dyDescent="0.25">
      <c r="B25">
        <v>17</v>
      </c>
    </row>
    <row r="26" spans="2:4" x14ac:dyDescent="0.25">
      <c r="B26">
        <v>18</v>
      </c>
    </row>
    <row r="27" spans="2:4" x14ac:dyDescent="0.25">
      <c r="B27">
        <v>19</v>
      </c>
    </row>
    <row r="28" spans="2:4" x14ac:dyDescent="0.25">
      <c r="B28">
        <v>20</v>
      </c>
    </row>
    <row r="29" spans="2:4" x14ac:dyDescent="0.25">
      <c r="B29">
        <v>21</v>
      </c>
    </row>
    <row r="30" spans="2:4" x14ac:dyDescent="0.25">
      <c r="B30">
        <v>22</v>
      </c>
    </row>
    <row r="31" spans="2:4" x14ac:dyDescent="0.25">
      <c r="B31">
        <v>23</v>
      </c>
    </row>
    <row r="32" spans="2:4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90"/>
  <sheetViews>
    <sheetView view="pageBreakPreview" topLeftCell="A3" zoomScale="90" zoomScaleNormal="40" zoomScaleSheetLayoutView="90" workbookViewId="0">
      <selection activeCell="E15" sqref="E15:G55"/>
    </sheetView>
  </sheetViews>
  <sheetFormatPr defaultRowHeight="15" x14ac:dyDescent="0.25"/>
  <cols>
    <col min="1" max="1" width="30.42578125" style="28" customWidth="1"/>
    <col min="2" max="2" width="9.140625" customWidth="1"/>
    <col min="3" max="3" width="4.42578125" style="26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5" t="s">
        <v>39</v>
      </c>
      <c r="J5" s="45"/>
      <c r="K5" s="45"/>
      <c r="L5" s="45"/>
    </row>
    <row r="6" spans="1:26" x14ac:dyDescent="0.25">
      <c r="D6" s="4"/>
      <c r="E6" s="4"/>
      <c r="F6" s="4"/>
      <c r="G6" s="4"/>
      <c r="H6" s="4"/>
      <c r="I6" s="46" t="s">
        <v>7</v>
      </c>
      <c r="J6" s="46"/>
      <c r="K6" s="46"/>
      <c r="L6" s="46"/>
    </row>
    <row r="7" spans="1:26" ht="15.75" x14ac:dyDescent="0.25">
      <c r="D7" s="4"/>
      <c r="E7" s="4"/>
      <c r="F7" s="4"/>
      <c r="G7" s="15"/>
      <c r="H7" s="15"/>
      <c r="I7" s="45">
        <v>5</v>
      </c>
      <c r="J7" s="45"/>
      <c r="K7" s="45"/>
      <c r="L7" s="45"/>
    </row>
    <row r="8" spans="1:26" x14ac:dyDescent="0.25">
      <c r="D8" s="4"/>
      <c r="E8" s="4"/>
      <c r="F8" s="4"/>
      <c r="G8" s="4"/>
      <c r="H8" s="4"/>
      <c r="I8" s="46" t="s">
        <v>8</v>
      </c>
      <c r="J8" s="46"/>
      <c r="K8" s="46"/>
      <c r="L8" s="46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7" t="s">
        <v>9</v>
      </c>
      <c r="E11" s="47"/>
      <c r="F11" s="48">
        <v>45576</v>
      </c>
      <c r="G11" s="48"/>
      <c r="H11" s="21"/>
      <c r="I11" s="6"/>
      <c r="J11" s="4"/>
      <c r="K11" s="4"/>
      <c r="L11" s="4"/>
    </row>
    <row r="12" spans="1:26" ht="15.75" x14ac:dyDescent="0.25">
      <c r="D12" s="47" t="s">
        <v>15</v>
      </c>
      <c r="E12" s="47"/>
      <c r="F12" s="49">
        <v>55</v>
      </c>
      <c r="G12" s="49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29" t="s">
        <v>16</v>
      </c>
      <c r="B14" s="7" t="s">
        <v>23</v>
      </c>
      <c r="C14" s="27" t="s">
        <v>38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ht="25.5" x14ac:dyDescent="0.25">
      <c r="A15" s="41" t="str">
        <f t="shared" ref="A15:A55" si="0">$I$5</f>
        <v>КУЛЬТУРА ДОМА, ДИЗАЙН И ТЕХНОЛОГИИ</v>
      </c>
      <c r="B15" s="36">
        <v>5</v>
      </c>
      <c r="C15" s="32">
        <f t="shared" ref="C15:C55" si="1">ROW(B15)-14</f>
        <v>1</v>
      </c>
      <c r="D15" s="33" t="s">
        <v>76</v>
      </c>
      <c r="E15" s="33"/>
      <c r="F15" s="33"/>
      <c r="G15" s="33"/>
      <c r="H15" s="33">
        <f t="shared" ref="H15:H55" si="2">$I$7</f>
        <v>5</v>
      </c>
      <c r="I15" s="33" t="s">
        <v>60</v>
      </c>
      <c r="J15" s="33">
        <v>13</v>
      </c>
      <c r="K15" s="34">
        <f t="shared" ref="K15:K55" si="3">J15/$F$12</f>
        <v>0.23636363636363636</v>
      </c>
      <c r="L15" s="23" t="s">
        <v>26</v>
      </c>
    </row>
    <row r="16" spans="1:26" ht="25.5" x14ac:dyDescent="0.25">
      <c r="A16" s="41" t="str">
        <f t="shared" si="0"/>
        <v>КУЛЬТУРА ДОМА, ДИЗАЙН И ТЕХНОЛОГИИ</v>
      </c>
      <c r="B16" s="36">
        <v>5</v>
      </c>
      <c r="C16" s="32">
        <f t="shared" si="1"/>
        <v>2</v>
      </c>
      <c r="D16" s="33" t="s">
        <v>77</v>
      </c>
      <c r="E16" s="33"/>
      <c r="F16" s="33"/>
      <c r="G16" s="33"/>
      <c r="H16" s="33">
        <f t="shared" si="2"/>
        <v>5</v>
      </c>
      <c r="I16" s="33" t="s">
        <v>60</v>
      </c>
      <c r="J16" s="33">
        <v>13</v>
      </c>
      <c r="K16" s="34">
        <f t="shared" si="3"/>
        <v>0.23636363636363636</v>
      </c>
      <c r="L16" s="23" t="s">
        <v>26</v>
      </c>
    </row>
    <row r="17" spans="1:12" ht="25.5" x14ac:dyDescent="0.25">
      <c r="A17" s="41" t="str">
        <f t="shared" si="0"/>
        <v>КУЛЬТУРА ДОМА, ДИЗАЙН И ТЕХНОЛОГИИ</v>
      </c>
      <c r="B17" s="36">
        <v>5</v>
      </c>
      <c r="C17" s="32">
        <f t="shared" si="1"/>
        <v>3</v>
      </c>
      <c r="D17" s="33" t="s">
        <v>78</v>
      </c>
      <c r="E17" s="33"/>
      <c r="F17" s="33"/>
      <c r="G17" s="33"/>
      <c r="H17" s="33">
        <f t="shared" si="2"/>
        <v>5</v>
      </c>
      <c r="I17" s="33" t="s">
        <v>60</v>
      </c>
      <c r="J17" s="33">
        <v>13</v>
      </c>
      <c r="K17" s="34">
        <f t="shared" si="3"/>
        <v>0.23636363636363636</v>
      </c>
      <c r="L17" s="23" t="s">
        <v>26</v>
      </c>
    </row>
    <row r="18" spans="1:12" ht="25.5" x14ac:dyDescent="0.25">
      <c r="A18" s="41" t="str">
        <f t="shared" si="0"/>
        <v>КУЛЬТУРА ДОМА, ДИЗАЙН И ТЕХНОЛОГИИ</v>
      </c>
      <c r="B18" s="36">
        <v>5</v>
      </c>
      <c r="C18" s="32">
        <f t="shared" si="1"/>
        <v>4</v>
      </c>
      <c r="D18" s="33" t="s">
        <v>79</v>
      </c>
      <c r="E18" s="33"/>
      <c r="F18" s="33"/>
      <c r="G18" s="33"/>
      <c r="H18" s="33">
        <f t="shared" si="2"/>
        <v>5</v>
      </c>
      <c r="I18" s="33" t="s">
        <v>61</v>
      </c>
      <c r="J18" s="33">
        <v>13</v>
      </c>
      <c r="K18" s="34">
        <f t="shared" si="3"/>
        <v>0.23636363636363636</v>
      </c>
      <c r="L18" s="23" t="s">
        <v>26</v>
      </c>
    </row>
    <row r="19" spans="1:12" ht="25.5" x14ac:dyDescent="0.25">
      <c r="A19" s="41" t="str">
        <f t="shared" si="0"/>
        <v>КУЛЬТУРА ДОМА, ДИЗАЙН И ТЕХНОЛОГИИ</v>
      </c>
      <c r="B19" s="36">
        <v>5</v>
      </c>
      <c r="C19" s="32">
        <f t="shared" si="1"/>
        <v>5</v>
      </c>
      <c r="D19" s="33" t="s">
        <v>64</v>
      </c>
      <c r="E19" s="33"/>
      <c r="F19" s="33"/>
      <c r="G19" s="33"/>
      <c r="H19" s="33">
        <f t="shared" si="2"/>
        <v>5</v>
      </c>
      <c r="I19" s="33" t="s">
        <v>62</v>
      </c>
      <c r="J19" s="33">
        <v>12</v>
      </c>
      <c r="K19" s="34">
        <f t="shared" si="3"/>
        <v>0.21818181818181817</v>
      </c>
      <c r="L19" s="23" t="s">
        <v>26</v>
      </c>
    </row>
    <row r="20" spans="1:12" ht="25.5" x14ac:dyDescent="0.25">
      <c r="A20" s="41" t="str">
        <f t="shared" si="0"/>
        <v>КУЛЬТУРА ДОМА, ДИЗАЙН И ТЕХНОЛОГИИ</v>
      </c>
      <c r="B20" s="36">
        <v>5</v>
      </c>
      <c r="C20" s="32">
        <f t="shared" si="1"/>
        <v>6</v>
      </c>
      <c r="D20" s="33" t="s">
        <v>65</v>
      </c>
      <c r="E20" s="33"/>
      <c r="F20" s="33"/>
      <c r="G20" s="33"/>
      <c r="H20" s="33">
        <f t="shared" si="2"/>
        <v>5</v>
      </c>
      <c r="I20" s="33" t="s">
        <v>62</v>
      </c>
      <c r="J20" s="33">
        <v>12</v>
      </c>
      <c r="K20" s="34">
        <f t="shared" si="3"/>
        <v>0.21818181818181817</v>
      </c>
      <c r="L20" s="23" t="s">
        <v>26</v>
      </c>
    </row>
    <row r="21" spans="1:12" ht="25.5" x14ac:dyDescent="0.25">
      <c r="A21" s="41" t="str">
        <f t="shared" si="0"/>
        <v>КУЛЬТУРА ДОМА, ДИЗАЙН И ТЕХНОЛОГИИ</v>
      </c>
      <c r="B21" s="36">
        <v>5</v>
      </c>
      <c r="C21" s="32">
        <f t="shared" si="1"/>
        <v>7</v>
      </c>
      <c r="D21" s="33" t="s">
        <v>66</v>
      </c>
      <c r="E21" s="33"/>
      <c r="F21" s="33"/>
      <c r="G21" s="33"/>
      <c r="H21" s="33">
        <f t="shared" si="2"/>
        <v>5</v>
      </c>
      <c r="I21" s="33" t="s">
        <v>62</v>
      </c>
      <c r="J21" s="33">
        <v>12</v>
      </c>
      <c r="K21" s="34">
        <f t="shared" si="3"/>
        <v>0.21818181818181817</v>
      </c>
      <c r="L21" s="23" t="s">
        <v>26</v>
      </c>
    </row>
    <row r="22" spans="1:12" ht="25.5" x14ac:dyDescent="0.25">
      <c r="A22" s="41" t="str">
        <f t="shared" si="0"/>
        <v>КУЛЬТУРА ДОМА, ДИЗАЙН И ТЕХНОЛОГИИ</v>
      </c>
      <c r="B22" s="36">
        <v>5</v>
      </c>
      <c r="C22" s="32">
        <f t="shared" si="1"/>
        <v>8</v>
      </c>
      <c r="D22" s="33" t="s">
        <v>67</v>
      </c>
      <c r="E22" s="33"/>
      <c r="F22" s="33"/>
      <c r="G22" s="33"/>
      <c r="H22" s="33">
        <f t="shared" si="2"/>
        <v>5</v>
      </c>
      <c r="I22" s="33" t="s">
        <v>62</v>
      </c>
      <c r="J22" s="33">
        <v>12</v>
      </c>
      <c r="K22" s="34">
        <f t="shared" si="3"/>
        <v>0.21818181818181817</v>
      </c>
      <c r="L22" s="23" t="s">
        <v>26</v>
      </c>
    </row>
    <row r="23" spans="1:12" ht="25.5" x14ac:dyDescent="0.25">
      <c r="A23" s="41" t="str">
        <f t="shared" si="0"/>
        <v>КУЛЬТУРА ДОМА, ДИЗАЙН И ТЕХНОЛОГИИ</v>
      </c>
      <c r="B23" s="36">
        <v>5</v>
      </c>
      <c r="C23" s="32">
        <f t="shared" si="1"/>
        <v>9</v>
      </c>
      <c r="D23" s="33" t="s">
        <v>68</v>
      </c>
      <c r="E23" s="33"/>
      <c r="F23" s="33"/>
      <c r="G23" s="33"/>
      <c r="H23" s="33">
        <f t="shared" si="2"/>
        <v>5</v>
      </c>
      <c r="I23" s="33" t="s">
        <v>62</v>
      </c>
      <c r="J23" s="33">
        <v>12</v>
      </c>
      <c r="K23" s="34">
        <f t="shared" si="3"/>
        <v>0.21818181818181817</v>
      </c>
      <c r="L23" s="23" t="s">
        <v>26</v>
      </c>
    </row>
    <row r="24" spans="1:12" ht="25.5" x14ac:dyDescent="0.25">
      <c r="A24" s="41" t="str">
        <f t="shared" si="0"/>
        <v>КУЛЬТУРА ДОМА, ДИЗАЙН И ТЕХНОЛОГИИ</v>
      </c>
      <c r="B24" s="36">
        <v>5</v>
      </c>
      <c r="C24" s="32">
        <f t="shared" si="1"/>
        <v>10</v>
      </c>
      <c r="D24" s="33" t="s">
        <v>69</v>
      </c>
      <c r="E24" s="33"/>
      <c r="F24" s="33"/>
      <c r="G24" s="33"/>
      <c r="H24" s="33">
        <f t="shared" si="2"/>
        <v>5</v>
      </c>
      <c r="I24" s="33" t="s">
        <v>62</v>
      </c>
      <c r="J24" s="33">
        <v>12</v>
      </c>
      <c r="K24" s="34">
        <f t="shared" si="3"/>
        <v>0.21818181818181817</v>
      </c>
      <c r="L24" s="23" t="s">
        <v>26</v>
      </c>
    </row>
    <row r="25" spans="1:12" ht="25.5" x14ac:dyDescent="0.25">
      <c r="A25" s="41" t="str">
        <f t="shared" si="0"/>
        <v>КУЛЬТУРА ДОМА, ДИЗАЙН И ТЕХНОЛОГИИ</v>
      </c>
      <c r="B25" s="36">
        <v>5</v>
      </c>
      <c r="C25" s="32">
        <f t="shared" si="1"/>
        <v>11</v>
      </c>
      <c r="D25" s="33" t="s">
        <v>80</v>
      </c>
      <c r="E25" s="33"/>
      <c r="F25" s="33"/>
      <c r="G25" s="33"/>
      <c r="H25" s="33">
        <f t="shared" si="2"/>
        <v>5</v>
      </c>
      <c r="I25" s="33" t="s">
        <v>60</v>
      </c>
      <c r="J25" s="33">
        <v>12</v>
      </c>
      <c r="K25" s="34">
        <f t="shared" si="3"/>
        <v>0.21818181818181817</v>
      </c>
      <c r="L25" s="23" t="s">
        <v>26</v>
      </c>
    </row>
    <row r="26" spans="1:12" ht="25.5" x14ac:dyDescent="0.25">
      <c r="A26" s="41" t="str">
        <f t="shared" si="0"/>
        <v>КУЛЬТУРА ДОМА, ДИЗАЙН И ТЕХНОЛОГИИ</v>
      </c>
      <c r="B26" s="36">
        <v>5</v>
      </c>
      <c r="C26" s="32">
        <f t="shared" si="1"/>
        <v>12</v>
      </c>
      <c r="D26" s="33" t="s">
        <v>81</v>
      </c>
      <c r="E26" s="33"/>
      <c r="F26" s="33"/>
      <c r="G26" s="33"/>
      <c r="H26" s="33">
        <f t="shared" si="2"/>
        <v>5</v>
      </c>
      <c r="I26" s="33" t="s">
        <v>60</v>
      </c>
      <c r="J26" s="33">
        <v>12</v>
      </c>
      <c r="K26" s="34">
        <f t="shared" si="3"/>
        <v>0.21818181818181817</v>
      </c>
      <c r="L26" s="23" t="s">
        <v>26</v>
      </c>
    </row>
    <row r="27" spans="1:12" ht="25.5" x14ac:dyDescent="0.25">
      <c r="A27" s="41" t="str">
        <f t="shared" si="0"/>
        <v>КУЛЬТУРА ДОМА, ДИЗАЙН И ТЕХНОЛОГИИ</v>
      </c>
      <c r="B27" s="36">
        <v>5</v>
      </c>
      <c r="C27" s="32">
        <f t="shared" si="1"/>
        <v>13</v>
      </c>
      <c r="D27" s="33" t="s">
        <v>82</v>
      </c>
      <c r="E27" s="33"/>
      <c r="F27" s="33"/>
      <c r="G27" s="33"/>
      <c r="H27" s="33">
        <f t="shared" si="2"/>
        <v>5</v>
      </c>
      <c r="I27" s="33" t="s">
        <v>61</v>
      </c>
      <c r="J27" s="33">
        <v>12</v>
      </c>
      <c r="K27" s="34">
        <f t="shared" si="3"/>
        <v>0.21818181818181817</v>
      </c>
      <c r="L27" s="23" t="s">
        <v>26</v>
      </c>
    </row>
    <row r="28" spans="1:12" ht="25.5" x14ac:dyDescent="0.25">
      <c r="A28" s="41" t="str">
        <f t="shared" si="0"/>
        <v>КУЛЬТУРА ДОМА, ДИЗАЙН И ТЕХНОЛОГИИ</v>
      </c>
      <c r="B28" s="36">
        <v>5</v>
      </c>
      <c r="C28" s="32">
        <f t="shared" si="1"/>
        <v>14</v>
      </c>
      <c r="D28" s="33" t="s">
        <v>83</v>
      </c>
      <c r="E28" s="33"/>
      <c r="F28" s="33"/>
      <c r="G28" s="33"/>
      <c r="H28" s="33">
        <f t="shared" si="2"/>
        <v>5</v>
      </c>
      <c r="I28" s="33" t="s">
        <v>61</v>
      </c>
      <c r="J28" s="33">
        <v>12</v>
      </c>
      <c r="K28" s="34">
        <f t="shared" si="3"/>
        <v>0.21818181818181817</v>
      </c>
      <c r="L28" s="23" t="s">
        <v>26</v>
      </c>
    </row>
    <row r="29" spans="1:12" ht="25.5" x14ac:dyDescent="0.25">
      <c r="A29" s="41" t="str">
        <f t="shared" si="0"/>
        <v>КУЛЬТУРА ДОМА, ДИЗАЙН И ТЕХНОЛОГИИ</v>
      </c>
      <c r="B29" s="36">
        <v>5</v>
      </c>
      <c r="C29" s="32">
        <f t="shared" si="1"/>
        <v>15</v>
      </c>
      <c r="D29" s="33" t="s">
        <v>84</v>
      </c>
      <c r="E29" s="33"/>
      <c r="F29" s="33"/>
      <c r="G29" s="33"/>
      <c r="H29" s="33">
        <f t="shared" si="2"/>
        <v>5</v>
      </c>
      <c r="I29" s="33" t="s">
        <v>61</v>
      </c>
      <c r="J29" s="33">
        <v>12</v>
      </c>
      <c r="K29" s="34">
        <f t="shared" si="3"/>
        <v>0.21818181818181817</v>
      </c>
      <c r="L29" s="23" t="s">
        <v>26</v>
      </c>
    </row>
    <row r="30" spans="1:12" ht="25.5" x14ac:dyDescent="0.25">
      <c r="A30" s="41" t="str">
        <f t="shared" si="0"/>
        <v>КУЛЬТУРА ДОМА, ДИЗАЙН И ТЕХНОЛОГИИ</v>
      </c>
      <c r="B30" s="36">
        <v>5</v>
      </c>
      <c r="C30" s="32">
        <f t="shared" si="1"/>
        <v>16</v>
      </c>
      <c r="D30" s="33" t="s">
        <v>70</v>
      </c>
      <c r="E30" s="33"/>
      <c r="F30" s="33"/>
      <c r="G30" s="33"/>
      <c r="H30" s="33">
        <f t="shared" si="2"/>
        <v>5</v>
      </c>
      <c r="I30" s="33" t="s">
        <v>62</v>
      </c>
      <c r="J30" s="33">
        <v>11</v>
      </c>
      <c r="K30" s="34">
        <f t="shared" si="3"/>
        <v>0.2</v>
      </c>
      <c r="L30" s="23" t="s">
        <v>26</v>
      </c>
    </row>
    <row r="31" spans="1:12" ht="25.5" x14ac:dyDescent="0.25">
      <c r="A31" s="41" t="str">
        <f t="shared" si="0"/>
        <v>КУЛЬТУРА ДОМА, ДИЗАЙН И ТЕХНОЛОГИИ</v>
      </c>
      <c r="B31" s="36">
        <v>5</v>
      </c>
      <c r="C31" s="32">
        <f t="shared" si="1"/>
        <v>17</v>
      </c>
      <c r="D31" s="33" t="s">
        <v>71</v>
      </c>
      <c r="E31" s="33"/>
      <c r="F31" s="33"/>
      <c r="G31" s="33"/>
      <c r="H31" s="33">
        <f t="shared" si="2"/>
        <v>5</v>
      </c>
      <c r="I31" s="33" t="s">
        <v>62</v>
      </c>
      <c r="J31" s="33">
        <v>11</v>
      </c>
      <c r="K31" s="34">
        <f t="shared" si="3"/>
        <v>0.2</v>
      </c>
      <c r="L31" s="23" t="s">
        <v>26</v>
      </c>
    </row>
    <row r="32" spans="1:12" ht="25.5" x14ac:dyDescent="0.25">
      <c r="A32" s="41" t="str">
        <f t="shared" si="0"/>
        <v>КУЛЬТУРА ДОМА, ДИЗАЙН И ТЕХНОЛОГИИ</v>
      </c>
      <c r="B32" s="36">
        <v>5</v>
      </c>
      <c r="C32" s="32">
        <f t="shared" si="1"/>
        <v>18</v>
      </c>
      <c r="D32" s="33" t="s">
        <v>72</v>
      </c>
      <c r="E32" s="33"/>
      <c r="F32" s="33"/>
      <c r="G32" s="33"/>
      <c r="H32" s="33">
        <f t="shared" si="2"/>
        <v>5</v>
      </c>
      <c r="I32" s="33" t="s">
        <v>62</v>
      </c>
      <c r="J32" s="33">
        <v>11</v>
      </c>
      <c r="K32" s="34">
        <f t="shared" si="3"/>
        <v>0.2</v>
      </c>
      <c r="L32" s="23" t="s">
        <v>26</v>
      </c>
    </row>
    <row r="33" spans="1:12" ht="25.5" x14ac:dyDescent="0.25">
      <c r="A33" s="41" t="str">
        <f t="shared" si="0"/>
        <v>КУЛЬТУРА ДОМА, ДИЗАЙН И ТЕХНОЛОГИИ</v>
      </c>
      <c r="B33" s="36">
        <v>5</v>
      </c>
      <c r="C33" s="32">
        <f t="shared" si="1"/>
        <v>19</v>
      </c>
      <c r="D33" s="33" t="s">
        <v>73</v>
      </c>
      <c r="E33" s="33"/>
      <c r="F33" s="33"/>
      <c r="G33" s="33"/>
      <c r="H33" s="33">
        <f t="shared" si="2"/>
        <v>5</v>
      </c>
      <c r="I33" s="33" t="s">
        <v>62</v>
      </c>
      <c r="J33" s="33">
        <v>11</v>
      </c>
      <c r="K33" s="34">
        <f t="shared" si="3"/>
        <v>0.2</v>
      </c>
      <c r="L33" s="23" t="s">
        <v>26</v>
      </c>
    </row>
    <row r="34" spans="1:12" ht="25.5" x14ac:dyDescent="0.25">
      <c r="A34" s="41" t="str">
        <f t="shared" si="0"/>
        <v>КУЛЬТУРА ДОМА, ДИЗАЙН И ТЕХНОЛОГИИ</v>
      </c>
      <c r="B34" s="36">
        <v>5</v>
      </c>
      <c r="C34" s="32">
        <f t="shared" si="1"/>
        <v>20</v>
      </c>
      <c r="D34" s="33" t="s">
        <v>85</v>
      </c>
      <c r="E34" s="33"/>
      <c r="F34" s="33"/>
      <c r="G34" s="33"/>
      <c r="H34" s="33">
        <f t="shared" si="2"/>
        <v>5</v>
      </c>
      <c r="I34" s="33" t="s">
        <v>61</v>
      </c>
      <c r="J34" s="33">
        <v>11</v>
      </c>
      <c r="K34" s="34">
        <f t="shared" si="3"/>
        <v>0.2</v>
      </c>
      <c r="L34" s="23" t="s">
        <v>26</v>
      </c>
    </row>
    <row r="35" spans="1:12" ht="25.5" x14ac:dyDescent="0.25">
      <c r="A35" s="41" t="str">
        <f t="shared" si="0"/>
        <v>КУЛЬТУРА ДОМА, ДИЗАЙН И ТЕХНОЛОГИИ</v>
      </c>
      <c r="B35" s="36">
        <v>5</v>
      </c>
      <c r="C35" s="32">
        <f t="shared" si="1"/>
        <v>21</v>
      </c>
      <c r="D35" s="33" t="s">
        <v>86</v>
      </c>
      <c r="E35" s="33"/>
      <c r="F35" s="33"/>
      <c r="G35" s="33"/>
      <c r="H35" s="33">
        <f t="shared" si="2"/>
        <v>5</v>
      </c>
      <c r="I35" s="33" t="s">
        <v>63</v>
      </c>
      <c r="J35" s="33">
        <v>11</v>
      </c>
      <c r="K35" s="34">
        <f t="shared" si="3"/>
        <v>0.2</v>
      </c>
      <c r="L35" s="23" t="s">
        <v>26</v>
      </c>
    </row>
    <row r="36" spans="1:12" ht="25.5" x14ac:dyDescent="0.25">
      <c r="A36" s="41" t="str">
        <f t="shared" si="0"/>
        <v>КУЛЬТУРА ДОМА, ДИЗАЙН И ТЕХНОЛОГИИ</v>
      </c>
      <c r="B36" s="36">
        <v>5</v>
      </c>
      <c r="C36" s="32">
        <f t="shared" si="1"/>
        <v>22</v>
      </c>
      <c r="D36" s="33" t="s">
        <v>74</v>
      </c>
      <c r="E36" s="33"/>
      <c r="F36" s="33"/>
      <c r="G36" s="33"/>
      <c r="H36" s="33">
        <f t="shared" si="2"/>
        <v>5</v>
      </c>
      <c r="I36" s="33" t="s">
        <v>62</v>
      </c>
      <c r="J36" s="33">
        <v>10</v>
      </c>
      <c r="K36" s="34">
        <f t="shared" si="3"/>
        <v>0.18181818181818182</v>
      </c>
      <c r="L36" s="23" t="s">
        <v>26</v>
      </c>
    </row>
    <row r="37" spans="1:12" ht="25.5" x14ac:dyDescent="0.25">
      <c r="A37" s="41" t="str">
        <f t="shared" si="0"/>
        <v>КУЛЬТУРА ДОМА, ДИЗАЙН И ТЕХНОЛОГИИ</v>
      </c>
      <c r="B37" s="36">
        <v>5</v>
      </c>
      <c r="C37" s="32">
        <f t="shared" si="1"/>
        <v>23</v>
      </c>
      <c r="D37" s="33" t="s">
        <v>87</v>
      </c>
      <c r="E37" s="33"/>
      <c r="F37" s="33"/>
      <c r="G37" s="33"/>
      <c r="H37" s="33">
        <f t="shared" si="2"/>
        <v>5</v>
      </c>
      <c r="I37" s="33" t="s">
        <v>61</v>
      </c>
      <c r="J37" s="33">
        <v>10</v>
      </c>
      <c r="K37" s="34">
        <f t="shared" si="3"/>
        <v>0.18181818181818182</v>
      </c>
      <c r="L37" s="23" t="s">
        <v>26</v>
      </c>
    </row>
    <row r="38" spans="1:12" ht="25.5" x14ac:dyDescent="0.25">
      <c r="A38" s="41" t="str">
        <f t="shared" si="0"/>
        <v>КУЛЬТУРА ДОМА, ДИЗАЙН И ТЕХНОЛОГИИ</v>
      </c>
      <c r="B38" s="36">
        <v>5</v>
      </c>
      <c r="C38" s="32">
        <f t="shared" si="1"/>
        <v>24</v>
      </c>
      <c r="D38" s="33" t="s">
        <v>88</v>
      </c>
      <c r="E38" s="33"/>
      <c r="F38" s="33"/>
      <c r="G38" s="33"/>
      <c r="H38" s="33">
        <f t="shared" si="2"/>
        <v>5</v>
      </c>
      <c r="I38" s="33" t="s">
        <v>63</v>
      </c>
      <c r="J38" s="33">
        <v>10</v>
      </c>
      <c r="K38" s="34">
        <f t="shared" si="3"/>
        <v>0.18181818181818182</v>
      </c>
      <c r="L38" s="23" t="s">
        <v>26</v>
      </c>
    </row>
    <row r="39" spans="1:12" ht="25.5" x14ac:dyDescent="0.25">
      <c r="A39" s="41" t="str">
        <f t="shared" si="0"/>
        <v>КУЛЬТУРА ДОМА, ДИЗАЙН И ТЕХНОЛОГИИ</v>
      </c>
      <c r="B39" s="36">
        <v>5</v>
      </c>
      <c r="C39" s="32">
        <f t="shared" si="1"/>
        <v>25</v>
      </c>
      <c r="D39" s="33" t="s">
        <v>89</v>
      </c>
      <c r="E39" s="33"/>
      <c r="F39" s="33"/>
      <c r="G39" s="33"/>
      <c r="H39" s="33">
        <f t="shared" si="2"/>
        <v>5</v>
      </c>
      <c r="I39" s="33" t="s">
        <v>63</v>
      </c>
      <c r="J39" s="33">
        <v>10</v>
      </c>
      <c r="K39" s="34">
        <f t="shared" si="3"/>
        <v>0.18181818181818182</v>
      </c>
      <c r="L39" s="23" t="s">
        <v>26</v>
      </c>
    </row>
    <row r="40" spans="1:12" ht="25.5" x14ac:dyDescent="0.25">
      <c r="A40" s="41" t="str">
        <f t="shared" si="0"/>
        <v>КУЛЬТУРА ДОМА, ДИЗАЙН И ТЕХНОЛОГИИ</v>
      </c>
      <c r="B40" s="36">
        <v>5</v>
      </c>
      <c r="C40" s="32">
        <f t="shared" si="1"/>
        <v>26</v>
      </c>
      <c r="D40" s="33" t="s">
        <v>90</v>
      </c>
      <c r="E40" s="33"/>
      <c r="F40" s="33"/>
      <c r="G40" s="33"/>
      <c r="H40" s="33">
        <f t="shared" si="2"/>
        <v>5</v>
      </c>
      <c r="I40" s="33" t="s">
        <v>63</v>
      </c>
      <c r="J40" s="33">
        <v>10</v>
      </c>
      <c r="K40" s="34">
        <f t="shared" si="3"/>
        <v>0.18181818181818182</v>
      </c>
      <c r="L40" s="23" t="s">
        <v>26</v>
      </c>
    </row>
    <row r="41" spans="1:12" ht="25.5" x14ac:dyDescent="0.25">
      <c r="A41" s="41" t="str">
        <f t="shared" si="0"/>
        <v>КУЛЬТУРА ДОМА, ДИЗАЙН И ТЕХНОЛОГИИ</v>
      </c>
      <c r="B41" s="36">
        <v>5</v>
      </c>
      <c r="C41" s="32">
        <f t="shared" si="1"/>
        <v>27</v>
      </c>
      <c r="D41" s="33" t="s">
        <v>91</v>
      </c>
      <c r="E41" s="33"/>
      <c r="F41" s="33"/>
      <c r="G41" s="33"/>
      <c r="H41" s="33">
        <f t="shared" si="2"/>
        <v>5</v>
      </c>
      <c r="I41" s="33" t="s">
        <v>63</v>
      </c>
      <c r="J41" s="33">
        <v>10</v>
      </c>
      <c r="K41" s="34">
        <f t="shared" si="3"/>
        <v>0.18181818181818182</v>
      </c>
      <c r="L41" s="23" t="s">
        <v>26</v>
      </c>
    </row>
    <row r="42" spans="1:12" ht="25.5" x14ac:dyDescent="0.25">
      <c r="A42" s="41" t="str">
        <f t="shared" si="0"/>
        <v>КУЛЬТУРА ДОМА, ДИЗАЙН И ТЕХНОЛОГИИ</v>
      </c>
      <c r="B42" s="36">
        <v>5</v>
      </c>
      <c r="C42" s="32">
        <f t="shared" si="1"/>
        <v>28</v>
      </c>
      <c r="D42" s="33" t="s">
        <v>75</v>
      </c>
      <c r="E42" s="33"/>
      <c r="F42" s="33"/>
      <c r="G42" s="33"/>
      <c r="H42" s="33">
        <f t="shared" si="2"/>
        <v>5</v>
      </c>
      <c r="I42" s="33" t="s">
        <v>62</v>
      </c>
      <c r="J42" s="33">
        <v>9</v>
      </c>
      <c r="K42" s="34">
        <f t="shared" si="3"/>
        <v>0.16363636363636364</v>
      </c>
      <c r="L42" s="23" t="s">
        <v>26</v>
      </c>
    </row>
    <row r="43" spans="1:12" ht="25.5" x14ac:dyDescent="0.25">
      <c r="A43" s="41" t="str">
        <f t="shared" si="0"/>
        <v>КУЛЬТУРА ДОМА, ДИЗАЙН И ТЕХНОЛОГИИ</v>
      </c>
      <c r="B43" s="36">
        <v>5</v>
      </c>
      <c r="C43" s="32">
        <f t="shared" si="1"/>
        <v>29</v>
      </c>
      <c r="D43" s="33" t="s">
        <v>92</v>
      </c>
      <c r="E43" s="33"/>
      <c r="F43" s="33"/>
      <c r="G43" s="33"/>
      <c r="H43" s="33">
        <f t="shared" si="2"/>
        <v>5</v>
      </c>
      <c r="I43" s="33" t="s">
        <v>61</v>
      </c>
      <c r="J43" s="33">
        <v>9</v>
      </c>
      <c r="K43" s="34">
        <f t="shared" si="3"/>
        <v>0.16363636363636364</v>
      </c>
      <c r="L43" s="23" t="s">
        <v>26</v>
      </c>
    </row>
    <row r="44" spans="1:12" ht="25.5" x14ac:dyDescent="0.25">
      <c r="A44" s="41" t="str">
        <f t="shared" si="0"/>
        <v>КУЛЬТУРА ДОМА, ДИЗАЙН И ТЕХНОЛОГИИ</v>
      </c>
      <c r="B44" s="36">
        <v>5</v>
      </c>
      <c r="C44" s="32">
        <f t="shared" si="1"/>
        <v>30</v>
      </c>
      <c r="D44" s="33" t="s">
        <v>93</v>
      </c>
      <c r="E44" s="33"/>
      <c r="F44" s="33"/>
      <c r="G44" s="33"/>
      <c r="H44" s="33">
        <f t="shared" si="2"/>
        <v>5</v>
      </c>
      <c r="I44" s="33" t="s">
        <v>61</v>
      </c>
      <c r="J44" s="33">
        <v>9</v>
      </c>
      <c r="K44" s="34">
        <f t="shared" si="3"/>
        <v>0.16363636363636364</v>
      </c>
      <c r="L44" s="23" t="s">
        <v>26</v>
      </c>
    </row>
    <row r="45" spans="1:12" ht="25.5" x14ac:dyDescent="0.25">
      <c r="A45" s="41" t="str">
        <f t="shared" si="0"/>
        <v>КУЛЬТУРА ДОМА, ДИЗАЙН И ТЕХНОЛОГИИ</v>
      </c>
      <c r="B45" s="36">
        <v>5</v>
      </c>
      <c r="C45" s="32">
        <f t="shared" si="1"/>
        <v>31</v>
      </c>
      <c r="D45" s="33" t="s">
        <v>94</v>
      </c>
      <c r="E45" s="33"/>
      <c r="F45" s="33"/>
      <c r="G45" s="33"/>
      <c r="H45" s="33">
        <f t="shared" si="2"/>
        <v>5</v>
      </c>
      <c r="I45" s="33" t="s">
        <v>63</v>
      </c>
      <c r="J45" s="33">
        <v>9</v>
      </c>
      <c r="K45" s="34">
        <f t="shared" si="3"/>
        <v>0.16363636363636364</v>
      </c>
      <c r="L45" s="23" t="s">
        <v>26</v>
      </c>
    </row>
    <row r="46" spans="1:12" ht="25.5" x14ac:dyDescent="0.25">
      <c r="A46" s="41" t="str">
        <f t="shared" si="0"/>
        <v>КУЛЬТУРА ДОМА, ДИЗАЙН И ТЕХНОЛОГИИ</v>
      </c>
      <c r="B46" s="36">
        <v>5</v>
      </c>
      <c r="C46" s="32">
        <f t="shared" si="1"/>
        <v>32</v>
      </c>
      <c r="D46" s="33" t="s">
        <v>95</v>
      </c>
      <c r="E46" s="33"/>
      <c r="F46" s="33"/>
      <c r="G46" s="33"/>
      <c r="H46" s="33">
        <f t="shared" si="2"/>
        <v>5</v>
      </c>
      <c r="I46" s="33" t="s">
        <v>63</v>
      </c>
      <c r="J46" s="33">
        <v>9</v>
      </c>
      <c r="K46" s="34">
        <f t="shared" si="3"/>
        <v>0.16363636363636364</v>
      </c>
      <c r="L46" s="23" t="s">
        <v>26</v>
      </c>
    </row>
    <row r="47" spans="1:12" ht="25.5" x14ac:dyDescent="0.25">
      <c r="A47" s="41" t="str">
        <f t="shared" si="0"/>
        <v>КУЛЬТУРА ДОМА, ДИЗАЙН И ТЕХНОЛОГИИ</v>
      </c>
      <c r="B47" s="36">
        <v>5</v>
      </c>
      <c r="C47" s="32">
        <f t="shared" si="1"/>
        <v>33</v>
      </c>
      <c r="D47" s="33" t="s">
        <v>96</v>
      </c>
      <c r="E47" s="33"/>
      <c r="F47" s="33"/>
      <c r="G47" s="33"/>
      <c r="H47" s="33">
        <f t="shared" si="2"/>
        <v>5</v>
      </c>
      <c r="I47" s="33" t="s">
        <v>63</v>
      </c>
      <c r="J47" s="33">
        <v>9</v>
      </c>
      <c r="K47" s="34">
        <f t="shared" si="3"/>
        <v>0.16363636363636364</v>
      </c>
      <c r="L47" s="23" t="s">
        <v>26</v>
      </c>
    </row>
    <row r="48" spans="1:12" ht="25.5" x14ac:dyDescent="0.25">
      <c r="A48" s="41" t="str">
        <f t="shared" si="0"/>
        <v>КУЛЬТУРА ДОМА, ДИЗАЙН И ТЕХНОЛОГИИ</v>
      </c>
      <c r="B48" s="36">
        <v>5</v>
      </c>
      <c r="C48" s="32">
        <f t="shared" si="1"/>
        <v>34</v>
      </c>
      <c r="D48" s="33" t="s">
        <v>97</v>
      </c>
      <c r="E48" s="33"/>
      <c r="F48" s="33"/>
      <c r="G48" s="33"/>
      <c r="H48" s="33">
        <f t="shared" si="2"/>
        <v>5</v>
      </c>
      <c r="I48" s="33" t="s">
        <v>63</v>
      </c>
      <c r="J48" s="33">
        <v>9</v>
      </c>
      <c r="K48" s="34">
        <f t="shared" si="3"/>
        <v>0.16363636363636364</v>
      </c>
      <c r="L48" s="23" t="s">
        <v>26</v>
      </c>
    </row>
    <row r="49" spans="1:12" ht="25.5" x14ac:dyDescent="0.25">
      <c r="A49" s="41" t="str">
        <f t="shared" si="0"/>
        <v>КУЛЬТУРА ДОМА, ДИЗАЙН И ТЕХНОЛОГИИ</v>
      </c>
      <c r="B49" s="36">
        <v>5</v>
      </c>
      <c r="C49" s="32">
        <f t="shared" si="1"/>
        <v>35</v>
      </c>
      <c r="D49" s="33" t="s">
        <v>98</v>
      </c>
      <c r="E49" s="33"/>
      <c r="F49" s="33"/>
      <c r="G49" s="33"/>
      <c r="H49" s="33">
        <f t="shared" si="2"/>
        <v>5</v>
      </c>
      <c r="I49" s="33" t="s">
        <v>60</v>
      </c>
      <c r="J49" s="33">
        <v>8</v>
      </c>
      <c r="K49" s="34">
        <f t="shared" si="3"/>
        <v>0.14545454545454545</v>
      </c>
      <c r="L49" s="23" t="s">
        <v>26</v>
      </c>
    </row>
    <row r="50" spans="1:12" ht="25.5" x14ac:dyDescent="0.25">
      <c r="A50" s="41" t="str">
        <f t="shared" si="0"/>
        <v>КУЛЬТУРА ДОМА, ДИЗАЙН И ТЕХНОЛОГИИ</v>
      </c>
      <c r="B50" s="36">
        <v>5</v>
      </c>
      <c r="C50" s="32">
        <f t="shared" si="1"/>
        <v>36</v>
      </c>
      <c r="D50" s="33" t="s">
        <v>99</v>
      </c>
      <c r="E50" s="33"/>
      <c r="F50" s="33"/>
      <c r="G50" s="33"/>
      <c r="H50" s="33">
        <f t="shared" si="2"/>
        <v>5</v>
      </c>
      <c r="I50" s="33" t="s">
        <v>60</v>
      </c>
      <c r="J50" s="33">
        <v>8</v>
      </c>
      <c r="K50" s="34">
        <f t="shared" si="3"/>
        <v>0.14545454545454545</v>
      </c>
      <c r="L50" s="23" t="s">
        <v>26</v>
      </c>
    </row>
    <row r="51" spans="1:12" ht="25.5" x14ac:dyDescent="0.25">
      <c r="A51" s="41" t="str">
        <f t="shared" si="0"/>
        <v>КУЛЬТУРА ДОМА, ДИЗАЙН И ТЕХНОЛОГИИ</v>
      </c>
      <c r="B51" s="36">
        <v>5</v>
      </c>
      <c r="C51" s="32">
        <f t="shared" si="1"/>
        <v>37</v>
      </c>
      <c r="D51" s="33" t="s">
        <v>100</v>
      </c>
      <c r="E51" s="33"/>
      <c r="F51" s="33"/>
      <c r="G51" s="33"/>
      <c r="H51" s="33">
        <f t="shared" si="2"/>
        <v>5</v>
      </c>
      <c r="I51" s="33" t="s">
        <v>60</v>
      </c>
      <c r="J51" s="33">
        <v>8</v>
      </c>
      <c r="K51" s="34">
        <f t="shared" si="3"/>
        <v>0.14545454545454545</v>
      </c>
      <c r="L51" s="23" t="s">
        <v>26</v>
      </c>
    </row>
    <row r="52" spans="1:12" ht="25.5" x14ac:dyDescent="0.25">
      <c r="A52" s="41" t="str">
        <f t="shared" si="0"/>
        <v>КУЛЬТУРА ДОМА, ДИЗАЙН И ТЕХНОЛОГИИ</v>
      </c>
      <c r="B52" s="36">
        <v>5</v>
      </c>
      <c r="C52" s="32">
        <f t="shared" si="1"/>
        <v>38</v>
      </c>
      <c r="D52" s="33" t="s">
        <v>101</v>
      </c>
      <c r="E52" s="33"/>
      <c r="F52" s="33"/>
      <c r="G52" s="33"/>
      <c r="H52" s="33">
        <f t="shared" si="2"/>
        <v>5</v>
      </c>
      <c r="I52" s="33" t="s">
        <v>61</v>
      </c>
      <c r="J52" s="33">
        <v>8</v>
      </c>
      <c r="K52" s="34">
        <f t="shared" si="3"/>
        <v>0.14545454545454545</v>
      </c>
      <c r="L52" s="23" t="s">
        <v>26</v>
      </c>
    </row>
    <row r="53" spans="1:12" ht="25.5" x14ac:dyDescent="0.25">
      <c r="A53" s="41" t="str">
        <f t="shared" si="0"/>
        <v>КУЛЬТУРА ДОМА, ДИЗАЙН И ТЕХНОЛОГИИ</v>
      </c>
      <c r="B53" s="36">
        <v>5</v>
      </c>
      <c r="C53" s="32">
        <f t="shared" si="1"/>
        <v>39</v>
      </c>
      <c r="D53" s="33" t="s">
        <v>102</v>
      </c>
      <c r="E53" s="33"/>
      <c r="F53" s="33"/>
      <c r="G53" s="33"/>
      <c r="H53" s="33">
        <f t="shared" si="2"/>
        <v>5</v>
      </c>
      <c r="I53" s="33" t="s">
        <v>63</v>
      </c>
      <c r="J53" s="33">
        <v>8</v>
      </c>
      <c r="K53" s="34">
        <f t="shared" si="3"/>
        <v>0.14545454545454545</v>
      </c>
      <c r="L53" s="23" t="s">
        <v>26</v>
      </c>
    </row>
    <row r="54" spans="1:12" ht="25.5" x14ac:dyDescent="0.25">
      <c r="A54" s="41" t="str">
        <f t="shared" si="0"/>
        <v>КУЛЬТУРА ДОМА, ДИЗАЙН И ТЕХНОЛОГИИ</v>
      </c>
      <c r="B54" s="36">
        <v>5</v>
      </c>
      <c r="C54" s="32">
        <f t="shared" si="1"/>
        <v>40</v>
      </c>
      <c r="D54" s="33" t="s">
        <v>103</v>
      </c>
      <c r="E54" s="33"/>
      <c r="F54" s="33"/>
      <c r="G54" s="33"/>
      <c r="H54" s="33">
        <f t="shared" si="2"/>
        <v>5</v>
      </c>
      <c r="I54" s="33" t="s">
        <v>63</v>
      </c>
      <c r="J54" s="33">
        <v>8</v>
      </c>
      <c r="K54" s="34">
        <f t="shared" si="3"/>
        <v>0.14545454545454545</v>
      </c>
      <c r="L54" s="23" t="s">
        <v>26</v>
      </c>
    </row>
    <row r="55" spans="1:12" ht="25.5" x14ac:dyDescent="0.25">
      <c r="A55" s="41" t="str">
        <f t="shared" si="0"/>
        <v>КУЛЬТУРА ДОМА, ДИЗАЙН И ТЕХНОЛОГИИ</v>
      </c>
      <c r="B55" s="36">
        <v>5</v>
      </c>
      <c r="C55" s="32">
        <f t="shared" si="1"/>
        <v>41</v>
      </c>
      <c r="D55" s="33" t="s">
        <v>104</v>
      </c>
      <c r="E55" s="33"/>
      <c r="F55" s="33"/>
      <c r="G55" s="33"/>
      <c r="H55" s="33">
        <f t="shared" si="2"/>
        <v>5</v>
      </c>
      <c r="I55" s="33" t="s">
        <v>63</v>
      </c>
      <c r="J55" s="33">
        <v>8</v>
      </c>
      <c r="K55" s="34">
        <f t="shared" si="3"/>
        <v>0.14545454545454545</v>
      </c>
      <c r="L55" s="23" t="s">
        <v>26</v>
      </c>
    </row>
    <row r="59" spans="1:12" ht="15.75" x14ac:dyDescent="0.25">
      <c r="D59" s="2"/>
      <c r="E59" s="2"/>
      <c r="F59" s="13"/>
      <c r="G59" s="13"/>
      <c r="H59" s="13"/>
      <c r="I59" s="6"/>
      <c r="J59" s="4"/>
      <c r="K59" s="4"/>
      <c r="L59" s="9"/>
    </row>
    <row r="60" spans="1:12" ht="15.75" x14ac:dyDescent="0.25">
      <c r="D60" s="8" t="s">
        <v>11</v>
      </c>
      <c r="F60" s="5"/>
      <c r="G60" s="11"/>
      <c r="H60" s="11" t="s">
        <v>49</v>
      </c>
      <c r="I60" s="12"/>
      <c r="J60" s="11"/>
      <c r="K60" s="20"/>
      <c r="L60" s="10"/>
    </row>
    <row r="61" spans="1:12" x14ac:dyDescent="0.25">
      <c r="D61" s="4"/>
      <c r="E61" s="4"/>
      <c r="F61" s="19" t="s">
        <v>13</v>
      </c>
      <c r="G61" s="42" t="s">
        <v>10</v>
      </c>
      <c r="H61" s="42"/>
      <c r="I61" s="42"/>
      <c r="J61" s="42"/>
      <c r="K61" s="14"/>
      <c r="L61" s="4"/>
    </row>
    <row r="62" spans="1:12" ht="15.75" x14ac:dyDescent="0.25">
      <c r="D62" s="8" t="s">
        <v>12</v>
      </c>
      <c r="F62" s="5"/>
      <c r="G62" s="11"/>
      <c r="H62" s="11" t="s">
        <v>59</v>
      </c>
      <c r="I62" s="12"/>
      <c r="J62" s="11"/>
      <c r="K62" s="20"/>
      <c r="L62" s="10"/>
    </row>
    <row r="63" spans="1:12" x14ac:dyDescent="0.25">
      <c r="F63" s="19" t="s">
        <v>13</v>
      </c>
      <c r="G63" s="42" t="s">
        <v>10</v>
      </c>
      <c r="H63" s="42"/>
      <c r="I63" s="42"/>
      <c r="J63" s="42"/>
      <c r="K63" s="14"/>
    </row>
    <row r="64" spans="1:12" x14ac:dyDescent="0.25">
      <c r="F64" s="14"/>
      <c r="G64" s="14"/>
      <c r="H64" s="14"/>
      <c r="I64" s="14"/>
      <c r="J64" s="14"/>
      <c r="K64" s="14"/>
    </row>
    <row r="90" ht="22.5" customHeight="1" x14ac:dyDescent="0.25"/>
  </sheetData>
  <autoFilter ref="A14:L14"/>
  <mergeCells count="12">
    <mergeCell ref="G63:J6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1:J61"/>
  </mergeCells>
  <pageMargins left="0.25" right="0.25" top="0.75" bottom="0.75" header="0.3" footer="0.3"/>
  <pageSetup paperSize="9" scale="7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[1]Правила!#REF!</xm:f>
          </x14:formula1>
          <xm:sqref>L15:L55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5"/>
  <sheetViews>
    <sheetView view="pageBreakPreview" zoomScale="80" zoomScaleNormal="40" zoomScaleSheetLayoutView="80" workbookViewId="0">
      <selection activeCell="E15" sqref="E15:G20"/>
    </sheetView>
  </sheetViews>
  <sheetFormatPr defaultRowHeight="15" x14ac:dyDescent="0.25"/>
  <cols>
    <col min="1" max="1" width="22.5703125" style="28" customWidth="1"/>
    <col min="2" max="2" width="9.140625" customWidth="1"/>
    <col min="3" max="3" width="4.42578125" style="26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5" t="s">
        <v>39</v>
      </c>
      <c r="J5" s="45"/>
      <c r="K5" s="45"/>
      <c r="L5" s="45"/>
    </row>
    <row r="6" spans="1:26" x14ac:dyDescent="0.25">
      <c r="D6" s="4"/>
      <c r="E6" s="4"/>
      <c r="F6" s="4"/>
      <c r="G6" s="4"/>
      <c r="H6" s="4"/>
      <c r="I6" s="46" t="s">
        <v>7</v>
      </c>
      <c r="J6" s="46"/>
      <c r="K6" s="46"/>
      <c r="L6" s="46"/>
    </row>
    <row r="7" spans="1:26" ht="15.75" x14ac:dyDescent="0.25">
      <c r="D7" s="4"/>
      <c r="E7" s="4"/>
      <c r="F7" s="4"/>
      <c r="G7" s="15"/>
      <c r="H7" s="15"/>
      <c r="I7" s="45">
        <v>6</v>
      </c>
      <c r="J7" s="45"/>
      <c r="K7" s="45"/>
      <c r="L7" s="45"/>
    </row>
    <row r="8" spans="1:26" x14ac:dyDescent="0.25">
      <c r="D8" s="4"/>
      <c r="E8" s="4"/>
      <c r="F8" s="4"/>
      <c r="G8" s="4"/>
      <c r="H8" s="4"/>
      <c r="I8" s="46" t="s">
        <v>8</v>
      </c>
      <c r="J8" s="46"/>
      <c r="K8" s="46"/>
      <c r="L8" s="46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7" t="s">
        <v>9</v>
      </c>
      <c r="E11" s="47"/>
      <c r="F11" s="48">
        <v>45576</v>
      </c>
      <c r="G11" s="48"/>
      <c r="H11" s="21"/>
      <c r="I11" s="6"/>
      <c r="J11" s="4"/>
      <c r="K11" s="4"/>
      <c r="L11" s="4"/>
    </row>
    <row r="12" spans="1:26" ht="15.75" x14ac:dyDescent="0.25">
      <c r="D12" s="47" t="s">
        <v>15</v>
      </c>
      <c r="E12" s="47"/>
      <c r="F12" s="49">
        <v>55</v>
      </c>
      <c r="G12" s="49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29" t="s">
        <v>16</v>
      </c>
      <c r="B14" s="7" t="s">
        <v>23</v>
      </c>
      <c r="C14" s="27" t="s">
        <v>38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ht="38.25" x14ac:dyDescent="0.25">
      <c r="A15" s="29" t="str">
        <f t="shared" ref="A15:A20" si="0">$I$5</f>
        <v>КУЛЬТУРА ДОМА, ДИЗАЙН И ТЕХНОЛОГИИ</v>
      </c>
      <c r="B15" s="36">
        <v>5</v>
      </c>
      <c r="C15" s="32">
        <f t="shared" ref="C15:C20" si="1">ROW(B15)-14</f>
        <v>1</v>
      </c>
      <c r="D15" s="33" t="s">
        <v>58</v>
      </c>
      <c r="E15" s="33"/>
      <c r="F15" s="33"/>
      <c r="G15" s="33"/>
      <c r="H15" s="33">
        <f t="shared" ref="H15:H20" si="2">$I$7</f>
        <v>6</v>
      </c>
      <c r="I15" s="35" t="s">
        <v>40</v>
      </c>
      <c r="J15" s="35">
        <v>53</v>
      </c>
      <c r="K15" s="34">
        <f t="shared" ref="K15:K20" si="3">J15/$F$12</f>
        <v>0.96363636363636362</v>
      </c>
      <c r="L15" s="33" t="s">
        <v>24</v>
      </c>
    </row>
    <row r="16" spans="1:26" ht="38.25" x14ac:dyDescent="0.25">
      <c r="A16" s="29" t="str">
        <f t="shared" si="0"/>
        <v>КУЛЬТУРА ДОМА, ДИЗАЙН И ТЕХНОЛОГИИ</v>
      </c>
      <c r="B16" s="36">
        <v>5</v>
      </c>
      <c r="C16" s="32">
        <f t="shared" si="1"/>
        <v>2</v>
      </c>
      <c r="D16" s="33" t="s">
        <v>43</v>
      </c>
      <c r="E16" s="33"/>
      <c r="F16" s="33"/>
      <c r="G16" s="33"/>
      <c r="H16" s="33">
        <f t="shared" si="2"/>
        <v>6</v>
      </c>
      <c r="I16" s="33" t="s">
        <v>40</v>
      </c>
      <c r="J16" s="35">
        <v>50</v>
      </c>
      <c r="K16" s="34">
        <f t="shared" si="3"/>
        <v>0.90909090909090906</v>
      </c>
      <c r="L16" s="33" t="s">
        <v>26</v>
      </c>
    </row>
    <row r="17" spans="1:12" ht="38.25" x14ac:dyDescent="0.25">
      <c r="A17" s="29" t="str">
        <f t="shared" si="0"/>
        <v>КУЛЬТУРА ДОМА, ДИЗАЙН И ТЕХНОЛОГИИ</v>
      </c>
      <c r="B17" s="36">
        <v>5</v>
      </c>
      <c r="C17" s="32">
        <f t="shared" si="1"/>
        <v>3</v>
      </c>
      <c r="D17" s="33" t="s">
        <v>44</v>
      </c>
      <c r="E17" s="33"/>
      <c r="F17" s="33"/>
      <c r="G17" s="33"/>
      <c r="H17" s="33">
        <f t="shared" si="2"/>
        <v>6</v>
      </c>
      <c r="I17" s="33" t="s">
        <v>40</v>
      </c>
      <c r="J17" s="35">
        <v>50</v>
      </c>
      <c r="K17" s="34">
        <f t="shared" si="3"/>
        <v>0.90909090909090906</v>
      </c>
      <c r="L17" s="33" t="s">
        <v>26</v>
      </c>
    </row>
    <row r="18" spans="1:12" ht="38.25" x14ac:dyDescent="0.25">
      <c r="A18" s="29" t="str">
        <f t="shared" si="0"/>
        <v>КУЛЬТУРА ДОМА, ДИЗАЙН И ТЕХНОЛОГИИ</v>
      </c>
      <c r="B18" s="36">
        <v>5</v>
      </c>
      <c r="C18" s="32">
        <f t="shared" si="1"/>
        <v>4</v>
      </c>
      <c r="D18" s="33" t="s">
        <v>45</v>
      </c>
      <c r="E18" s="33"/>
      <c r="F18" s="33"/>
      <c r="G18" s="33"/>
      <c r="H18" s="33">
        <f t="shared" si="2"/>
        <v>6</v>
      </c>
      <c r="I18" s="33" t="s">
        <v>40</v>
      </c>
      <c r="J18" s="35">
        <v>47</v>
      </c>
      <c r="K18" s="34">
        <f t="shared" si="3"/>
        <v>0.8545454545454545</v>
      </c>
      <c r="L18" s="33" t="s">
        <v>26</v>
      </c>
    </row>
    <row r="19" spans="1:12" ht="38.25" x14ac:dyDescent="0.25">
      <c r="A19" s="29" t="str">
        <f t="shared" si="0"/>
        <v>КУЛЬТУРА ДОМА, ДИЗАЙН И ТЕХНОЛОГИИ</v>
      </c>
      <c r="B19" s="36">
        <v>5</v>
      </c>
      <c r="C19" s="32">
        <f t="shared" si="1"/>
        <v>5</v>
      </c>
      <c r="D19" s="33" t="s">
        <v>42</v>
      </c>
      <c r="E19" s="33"/>
      <c r="F19" s="33"/>
      <c r="G19" s="33"/>
      <c r="H19" s="33">
        <f t="shared" si="2"/>
        <v>6</v>
      </c>
      <c r="I19" s="33" t="s">
        <v>40</v>
      </c>
      <c r="J19" s="33">
        <v>46</v>
      </c>
      <c r="K19" s="34">
        <f t="shared" si="3"/>
        <v>0.83636363636363631</v>
      </c>
      <c r="L19" s="33" t="s">
        <v>26</v>
      </c>
    </row>
    <row r="20" spans="1:12" ht="38.25" x14ac:dyDescent="0.25">
      <c r="A20" s="29" t="str">
        <f t="shared" si="0"/>
        <v>КУЛЬТУРА ДОМА, ДИЗАЙН И ТЕХНОЛОГИИ</v>
      </c>
      <c r="B20" s="36">
        <v>5</v>
      </c>
      <c r="C20" s="32">
        <f t="shared" si="1"/>
        <v>6</v>
      </c>
      <c r="D20" s="33" t="s">
        <v>46</v>
      </c>
      <c r="E20" s="33"/>
      <c r="F20" s="33"/>
      <c r="G20" s="33"/>
      <c r="H20" s="33">
        <f t="shared" si="2"/>
        <v>6</v>
      </c>
      <c r="I20" s="33" t="s">
        <v>41</v>
      </c>
      <c r="J20" s="33">
        <v>41</v>
      </c>
      <c r="K20" s="34">
        <f t="shared" si="3"/>
        <v>0.74545454545454548</v>
      </c>
      <c r="L20" s="33" t="s">
        <v>26</v>
      </c>
    </row>
    <row r="24" spans="1:12" ht="15.75" x14ac:dyDescent="0.25">
      <c r="D24" s="2"/>
      <c r="E24" s="2"/>
      <c r="F24" s="13"/>
      <c r="G24" s="13"/>
      <c r="H24" s="13"/>
      <c r="I24" s="6"/>
      <c r="J24" s="4"/>
      <c r="K24" s="4"/>
      <c r="L24" s="9"/>
    </row>
    <row r="25" spans="1:12" ht="15.75" x14ac:dyDescent="0.25">
      <c r="D25" s="8" t="s">
        <v>11</v>
      </c>
      <c r="F25" s="5"/>
      <c r="G25" s="11"/>
      <c r="H25" s="11" t="s">
        <v>49</v>
      </c>
      <c r="I25" s="12"/>
      <c r="J25" s="11"/>
      <c r="K25" s="20"/>
      <c r="L25" s="10"/>
    </row>
    <row r="26" spans="1:12" x14ac:dyDescent="0.25">
      <c r="D26" s="4"/>
      <c r="E26" s="4"/>
      <c r="F26" s="19" t="s">
        <v>13</v>
      </c>
      <c r="G26" s="42" t="s">
        <v>10</v>
      </c>
      <c r="H26" s="42"/>
      <c r="I26" s="42"/>
      <c r="J26" s="42"/>
      <c r="K26" s="14"/>
      <c r="L26" s="4"/>
    </row>
    <row r="27" spans="1:12" ht="15.75" x14ac:dyDescent="0.25">
      <c r="D27" s="8" t="s">
        <v>12</v>
      </c>
      <c r="F27" s="5"/>
      <c r="G27" s="11"/>
      <c r="H27" s="11" t="s">
        <v>47</v>
      </c>
      <c r="I27" s="12"/>
      <c r="J27" s="11"/>
      <c r="K27" s="20"/>
      <c r="L27" s="10"/>
    </row>
    <row r="28" spans="1:12" x14ac:dyDescent="0.25">
      <c r="F28" s="19" t="s">
        <v>13</v>
      </c>
      <c r="G28" s="42" t="s">
        <v>10</v>
      </c>
      <c r="H28" s="42"/>
      <c r="I28" s="42"/>
      <c r="J28" s="42"/>
      <c r="K28" s="14"/>
    </row>
    <row r="29" spans="1:12" x14ac:dyDescent="0.25">
      <c r="F29" s="14"/>
      <c r="G29" s="14"/>
      <c r="H29" s="14"/>
      <c r="I29" s="14"/>
      <c r="J29" s="14"/>
      <c r="K29" s="14"/>
    </row>
    <row r="55" ht="22.5" customHeight="1" x14ac:dyDescent="0.25"/>
  </sheetData>
  <autoFilter ref="A14:L14"/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25" right="0.25" top="0.75" bottom="0.75" header="0.3" footer="0.3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5"/>
  <sheetViews>
    <sheetView tabSelected="1" view="pageBreakPreview" topLeftCell="A5" zoomScale="93" zoomScaleNormal="40" zoomScaleSheetLayoutView="93" workbookViewId="0">
      <selection activeCell="E15" sqref="E15:G20"/>
    </sheetView>
  </sheetViews>
  <sheetFormatPr defaultRowHeight="15" x14ac:dyDescent="0.25"/>
  <cols>
    <col min="1" max="1" width="15.85546875" style="30" bestFit="1" customWidth="1"/>
    <col min="2" max="2" width="9.140625" customWidth="1"/>
    <col min="3" max="3" width="4.42578125" style="26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25"/>
      <c r="G2" s="25"/>
      <c r="H2" s="17"/>
      <c r="I2" s="25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5" t="s">
        <v>39</v>
      </c>
      <c r="J5" s="45"/>
      <c r="K5" s="45"/>
      <c r="L5" s="45"/>
    </row>
    <row r="6" spans="1:26" x14ac:dyDescent="0.25">
      <c r="D6" s="4"/>
      <c r="E6" s="4"/>
      <c r="F6" s="4"/>
      <c r="G6" s="4"/>
      <c r="H6" s="4"/>
      <c r="I6" s="46" t="s">
        <v>7</v>
      </c>
      <c r="J6" s="46"/>
      <c r="K6" s="46"/>
      <c r="L6" s="46"/>
    </row>
    <row r="7" spans="1:26" ht="15.75" x14ac:dyDescent="0.25">
      <c r="D7" s="4"/>
      <c r="E7" s="4"/>
      <c r="F7" s="4"/>
      <c r="G7" s="15"/>
      <c r="H7" s="15"/>
      <c r="I7" s="45">
        <v>7</v>
      </c>
      <c r="J7" s="45"/>
      <c r="K7" s="45"/>
      <c r="L7" s="45"/>
    </row>
    <row r="8" spans="1:26" x14ac:dyDescent="0.25">
      <c r="D8" s="4"/>
      <c r="E8" s="4"/>
      <c r="F8" s="4"/>
      <c r="G8" s="4"/>
      <c r="H8" s="4"/>
      <c r="I8" s="46" t="s">
        <v>8</v>
      </c>
      <c r="J8" s="46"/>
      <c r="K8" s="46"/>
      <c r="L8" s="46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7" t="s">
        <v>9</v>
      </c>
      <c r="E11" s="47"/>
      <c r="F11" s="48">
        <v>45576</v>
      </c>
      <c r="G11" s="48"/>
      <c r="H11" s="21"/>
      <c r="I11" s="6"/>
      <c r="J11" s="4"/>
      <c r="K11" s="4"/>
      <c r="L11" s="4"/>
    </row>
    <row r="12" spans="1:26" ht="15.75" x14ac:dyDescent="0.25">
      <c r="D12" s="47" t="s">
        <v>15</v>
      </c>
      <c r="E12" s="47"/>
      <c r="F12" s="49">
        <v>60</v>
      </c>
      <c r="G12" s="49"/>
      <c r="H12" s="22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31" t="s">
        <v>16</v>
      </c>
      <c r="B14" s="7" t="s">
        <v>23</v>
      </c>
      <c r="C14" s="27" t="s">
        <v>38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ht="36" x14ac:dyDescent="0.25">
      <c r="A15" s="40" t="str">
        <f t="shared" ref="A15:A20" si="0">$I$5</f>
        <v>КУЛЬТУРА ДОМА, ДИЗАЙН И ТЕХНОЛОГИИ</v>
      </c>
      <c r="B15" s="36">
        <v>5</v>
      </c>
      <c r="C15" s="38">
        <f t="shared" ref="C15:C20" si="1">ROW(B15)-14</f>
        <v>1</v>
      </c>
      <c r="D15" s="33" t="s">
        <v>56</v>
      </c>
      <c r="E15" s="33"/>
      <c r="F15" s="33"/>
      <c r="G15" s="33"/>
      <c r="H15" s="33">
        <f t="shared" ref="H15:H20" si="2">$I$7</f>
        <v>7</v>
      </c>
      <c r="I15" s="37" t="s">
        <v>48</v>
      </c>
      <c r="J15" s="33">
        <v>49</v>
      </c>
      <c r="K15" s="39">
        <f t="shared" ref="K15:K20" si="3">J15/$F$12</f>
        <v>0.81666666666666665</v>
      </c>
      <c r="L15" s="33" t="s">
        <v>24</v>
      </c>
    </row>
    <row r="16" spans="1:26" ht="36" x14ac:dyDescent="0.25">
      <c r="A16" s="40" t="str">
        <f t="shared" si="0"/>
        <v>КУЛЬТУРА ДОМА, ДИЗАЙН И ТЕХНОЛОГИИ</v>
      </c>
      <c r="B16" s="36">
        <v>5</v>
      </c>
      <c r="C16" s="38">
        <f t="shared" si="1"/>
        <v>2</v>
      </c>
      <c r="D16" s="33" t="s">
        <v>52</v>
      </c>
      <c r="E16" s="33"/>
      <c r="F16" s="33"/>
      <c r="G16" s="33"/>
      <c r="H16" s="33">
        <f t="shared" si="2"/>
        <v>7</v>
      </c>
      <c r="I16" s="33" t="s">
        <v>50</v>
      </c>
      <c r="J16" s="33">
        <v>48</v>
      </c>
      <c r="K16" s="39">
        <f t="shared" si="3"/>
        <v>0.8</v>
      </c>
      <c r="L16" s="33" t="s">
        <v>26</v>
      </c>
    </row>
    <row r="17" spans="1:12" ht="36" x14ac:dyDescent="0.25">
      <c r="A17" s="40" t="str">
        <f t="shared" si="0"/>
        <v>КУЛЬТУРА ДОМА, ДИЗАЙН И ТЕХНОЛОГИИ</v>
      </c>
      <c r="B17" s="36">
        <v>5</v>
      </c>
      <c r="C17" s="38">
        <f t="shared" si="1"/>
        <v>3</v>
      </c>
      <c r="D17" s="33" t="s">
        <v>57</v>
      </c>
      <c r="E17" s="33"/>
      <c r="F17" s="33"/>
      <c r="G17" s="33"/>
      <c r="H17" s="33">
        <f t="shared" si="2"/>
        <v>7</v>
      </c>
      <c r="I17" s="33" t="s">
        <v>48</v>
      </c>
      <c r="J17" s="33">
        <v>42</v>
      </c>
      <c r="K17" s="39">
        <f t="shared" si="3"/>
        <v>0.7</v>
      </c>
      <c r="L17" s="33" t="s">
        <v>26</v>
      </c>
    </row>
    <row r="18" spans="1:12" ht="36" x14ac:dyDescent="0.25">
      <c r="A18" s="40" t="str">
        <f t="shared" si="0"/>
        <v>КУЛЬТУРА ДОМА, ДИЗАЙН И ТЕХНОЛОГИИ</v>
      </c>
      <c r="B18" s="36">
        <v>5</v>
      </c>
      <c r="C18" s="38">
        <f t="shared" si="1"/>
        <v>4</v>
      </c>
      <c r="D18" s="33" t="s">
        <v>55</v>
      </c>
      <c r="E18" s="33"/>
      <c r="F18" s="33"/>
      <c r="G18" s="33"/>
      <c r="H18" s="33">
        <f t="shared" si="2"/>
        <v>7</v>
      </c>
      <c r="I18" s="33" t="s">
        <v>51</v>
      </c>
      <c r="J18" s="33">
        <v>39</v>
      </c>
      <c r="K18" s="39">
        <f t="shared" si="3"/>
        <v>0.65</v>
      </c>
      <c r="L18" s="33" t="s">
        <v>26</v>
      </c>
    </row>
    <row r="19" spans="1:12" ht="36" x14ac:dyDescent="0.25">
      <c r="A19" s="40" t="str">
        <f t="shared" si="0"/>
        <v>КУЛЬТУРА ДОМА, ДИЗАЙН И ТЕХНОЛОГИИ</v>
      </c>
      <c r="B19" s="36">
        <v>5</v>
      </c>
      <c r="C19" s="38">
        <f t="shared" si="1"/>
        <v>5</v>
      </c>
      <c r="D19" s="33" t="s">
        <v>53</v>
      </c>
      <c r="E19" s="33"/>
      <c r="F19" s="33"/>
      <c r="G19" s="33"/>
      <c r="H19" s="33">
        <f t="shared" si="2"/>
        <v>7</v>
      </c>
      <c r="I19" s="33" t="s">
        <v>50</v>
      </c>
      <c r="J19" s="33">
        <v>39</v>
      </c>
      <c r="K19" s="39">
        <f t="shared" si="3"/>
        <v>0.65</v>
      </c>
      <c r="L19" s="33" t="s">
        <v>26</v>
      </c>
    </row>
    <row r="20" spans="1:12" ht="36" x14ac:dyDescent="0.25">
      <c r="A20" s="40" t="str">
        <f t="shared" si="0"/>
        <v>КУЛЬТУРА ДОМА, ДИЗАЙН И ТЕХНОЛОГИИ</v>
      </c>
      <c r="B20" s="36">
        <v>5</v>
      </c>
      <c r="C20" s="38">
        <f t="shared" si="1"/>
        <v>6</v>
      </c>
      <c r="D20" s="33" t="s">
        <v>54</v>
      </c>
      <c r="E20" s="33"/>
      <c r="F20" s="33"/>
      <c r="G20" s="33"/>
      <c r="H20" s="33">
        <f t="shared" si="2"/>
        <v>7</v>
      </c>
      <c r="I20" s="33" t="s">
        <v>50</v>
      </c>
      <c r="J20" s="33">
        <v>34</v>
      </c>
      <c r="K20" s="39">
        <f t="shared" si="3"/>
        <v>0.56666666666666665</v>
      </c>
      <c r="L20" s="33" t="s">
        <v>26</v>
      </c>
    </row>
    <row r="24" spans="1:12" ht="15.75" x14ac:dyDescent="0.25">
      <c r="D24" s="2"/>
      <c r="E24" s="2"/>
      <c r="F24" s="13"/>
      <c r="G24" s="13"/>
      <c r="H24" s="13"/>
      <c r="I24" s="6"/>
      <c r="J24" s="4"/>
      <c r="K24" s="4"/>
      <c r="L24" s="9"/>
    </row>
    <row r="25" spans="1:12" ht="15.75" x14ac:dyDescent="0.25">
      <c r="D25" s="8" t="s">
        <v>11</v>
      </c>
      <c r="F25" s="5"/>
      <c r="G25" s="11"/>
      <c r="H25" s="11" t="s">
        <v>49</v>
      </c>
      <c r="I25" s="12"/>
      <c r="J25" s="11"/>
      <c r="K25" s="20"/>
      <c r="L25" s="10"/>
    </row>
    <row r="26" spans="1:12" x14ac:dyDescent="0.25">
      <c r="D26" s="4"/>
      <c r="E26" s="4"/>
      <c r="F26" s="19" t="s">
        <v>13</v>
      </c>
      <c r="G26" s="42" t="s">
        <v>10</v>
      </c>
      <c r="H26" s="42"/>
      <c r="I26" s="42"/>
      <c r="J26" s="42"/>
      <c r="K26" s="14"/>
      <c r="L26" s="4"/>
    </row>
    <row r="27" spans="1:12" ht="15.75" x14ac:dyDescent="0.25">
      <c r="D27" s="8" t="s">
        <v>12</v>
      </c>
      <c r="F27" s="5"/>
      <c r="G27" s="11"/>
      <c r="H27" s="11" t="s">
        <v>47</v>
      </c>
      <c r="I27" s="12"/>
      <c r="J27" s="11"/>
      <c r="K27" s="20"/>
      <c r="L27" s="10"/>
    </row>
    <row r="28" spans="1:12" x14ac:dyDescent="0.25">
      <c r="F28" s="19" t="s">
        <v>13</v>
      </c>
      <c r="G28" s="42" t="s">
        <v>10</v>
      </c>
      <c r="H28" s="42"/>
      <c r="I28" s="42"/>
      <c r="J28" s="42"/>
      <c r="K28" s="14"/>
    </row>
    <row r="29" spans="1:12" x14ac:dyDescent="0.25">
      <c r="F29" s="14"/>
      <c r="G29" s="14"/>
      <c r="H29" s="14"/>
      <c r="I29" s="14"/>
      <c r="J29" s="14"/>
      <c r="K29" s="14"/>
    </row>
    <row r="55" ht="22.5" customHeight="1" x14ac:dyDescent="0.25"/>
  </sheetData>
  <autoFilter ref="A14:L14"/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25" right="0.25" top="0.75" bottom="0.75" header="0.3" footer="0.3"/>
  <pageSetup paperSize="9" scale="8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Правила</vt:lpstr>
      <vt:lpstr>5</vt:lpstr>
      <vt:lpstr>6</vt:lpstr>
      <vt:lpstr>7</vt:lpstr>
      <vt:lpstr>'5'!Область_печати</vt:lpstr>
      <vt:lpstr>'6'!Область_печати</vt:lpstr>
      <vt:lpstr>'7'!Область_печати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2024-10-27T12:26:49Z</cp:lastPrinted>
  <dcterms:created xsi:type="dcterms:W3CDTF">2023-09-08T05:39:27Z</dcterms:created>
  <dcterms:modified xsi:type="dcterms:W3CDTF">2024-11-08T07:39:48Z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1097805546</vt:i4>
  </property>
  <property fmtid="{D5CDD505-2E9C-101B-9397-08002B2CF9AE}" pid="3" name="_NewReviewCycle">
    <vt:lpwstr/>
  </property>
  <property fmtid="{D5CDD505-2E9C-101B-9397-08002B2CF9AE}" pid="4" name="_EmailSubject">
    <vt:lpwstr>Протоколы-рейтинги</vt:lpwstr>
  </property>
  <property fmtid="{D5CDD505-2E9C-101B-9397-08002B2CF9AE}" pid="5" name="_AuthorEmail">
    <vt:lpwstr>vasilenko.ds@cherepovetscity.ru</vt:lpwstr>
  </property>
  <property fmtid="{D5CDD505-2E9C-101B-9397-08002B2CF9AE}" pid="6" name="_AuthorEmailDisplayName">
    <vt:lpwstr>Василенко Дарья Сергеевна</vt:lpwstr>
  </property>
  <property fmtid="{D5CDD505-2E9C-101B-9397-08002B2CF9AE}" pid="7" name="_PreviousAdHocReviewCycleID">
    <vt:i4>-1967337293</vt:i4>
  </property>
  <property fmtid="{D5CDD505-2E9C-101B-9397-08002B2CF9AE}" pid="8" name="_ReviewingToolsShownOnce">
    <vt:lpwstr/>
  </property>
</Properties>
</file>