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6380" windowHeight="8130" tabRatio="500" activeTab="3"/>
  </bookViews>
  <sheets>
    <sheet name="Правила" sheetId="1" r:id="rId1"/>
    <sheet name="6" sheetId="2" r:id="rId2"/>
    <sheet name="7" sheetId="3" r:id="rId3"/>
    <sheet name="8" sheetId="4" r:id="rId4"/>
    <sheet name="9" sheetId="5" r:id="rId5"/>
    <sheet name="10" sheetId="6" r:id="rId6"/>
    <sheet name="11" sheetId="7" r:id="rId7"/>
  </sheets>
  <definedNames>
    <definedName name="_FilterDatabase_0" localSheetId="5">'10'!$A$14:$L$14</definedName>
    <definedName name="_FilterDatabase_0" localSheetId="6">'11'!$A$14:$K$14</definedName>
    <definedName name="_FilterDatabase_0" localSheetId="1">'6'!$A$14:$L$14</definedName>
    <definedName name="_FilterDatabase_0" localSheetId="2">'7'!$A$14:$L$14</definedName>
    <definedName name="_FilterDatabase_0" localSheetId="3">'8'!$A$14:$L$14</definedName>
    <definedName name="_FilterDatabase_0" localSheetId="4">'9'!$A$14:$L$14</definedName>
    <definedName name="_FilterDatabase_0_0" localSheetId="5">'10'!$A$14:$L$14</definedName>
    <definedName name="_FilterDatabase_0_0" localSheetId="6">'11'!$A$14:$K$18</definedName>
    <definedName name="_FilterDatabase_0_0" localSheetId="1">'6'!$A$14:$L$14</definedName>
    <definedName name="_FilterDatabase_0_0" localSheetId="2">'7'!$A$14:$L$14</definedName>
    <definedName name="_FilterDatabase_0_0" localSheetId="3">'8'!$A$14:$L$14</definedName>
    <definedName name="_FilterDatabase_0_0" localSheetId="4">'9'!$A$14:$L$14</definedName>
    <definedName name="_FilterDatabase_0_0_0" localSheetId="5">'10'!$A$14:$L$14</definedName>
    <definedName name="_FilterDatabase_0_0_0" localSheetId="6">'11'!$A$14:$K$14</definedName>
    <definedName name="_FilterDatabase_0_0_0" localSheetId="1">'6'!$A$14:$L$14</definedName>
    <definedName name="_FilterDatabase_0_0_0" localSheetId="2">'7'!$A$14:$L$14</definedName>
    <definedName name="_FilterDatabase_0_0_0" localSheetId="3">'8'!$A$14:$L$14</definedName>
    <definedName name="_FilterDatabase_0_0_0" localSheetId="4">'9'!$A$14:$L$14</definedName>
    <definedName name="_xlnm._FilterDatabase" localSheetId="5">'10'!$A$14:$L$14</definedName>
    <definedName name="_xlnm._FilterDatabase" localSheetId="6">'11'!$A$14:$K$18</definedName>
    <definedName name="_xlnm._FilterDatabase" localSheetId="1">'6'!$A$14:$L$14</definedName>
    <definedName name="_xlnm._FilterDatabase" localSheetId="2">'7'!$A$14:$L$14</definedName>
    <definedName name="_xlnm._FilterDatabase" localSheetId="3">'8'!$A$14:$L$14</definedName>
    <definedName name="_xlnm._FilterDatabase" localSheetId="4">'9'!$A$14:$L$14</definedName>
    <definedName name="Print_Area_0" localSheetId="5">'10'!$A$1:$L$28</definedName>
    <definedName name="Print_Area_0" localSheetId="6">'11'!$A$1:$K$27</definedName>
    <definedName name="Print_Area_0" localSheetId="1">'6'!$A$1:$L$28</definedName>
    <definedName name="Print_Area_0" localSheetId="2">'7'!$A$1:$L$53</definedName>
    <definedName name="Print_Area_0" localSheetId="3">'8'!$A$1:$L$28</definedName>
    <definedName name="Print_Area_0" localSheetId="4">'9'!$A$1:$L$34</definedName>
    <definedName name="Print_Area_0_0" localSheetId="5">'10'!$A$1:$L$28</definedName>
    <definedName name="Print_Area_0_0" localSheetId="6">'11'!$A$1:$K$27</definedName>
    <definedName name="Print_Area_0_0" localSheetId="1">'6'!$A$1:$L$28</definedName>
    <definedName name="Print_Area_0_0" localSheetId="2">'7'!$A$1:$L$53</definedName>
    <definedName name="Print_Area_0_0" localSheetId="3">'8'!$A$1:$L$28</definedName>
    <definedName name="Print_Area_0_0" localSheetId="4">'9'!$A$1:$L$34</definedName>
    <definedName name="Print_Area_0_0_0" localSheetId="5">'10'!$A$1:$L$28</definedName>
    <definedName name="Print_Area_0_0_0" localSheetId="6">'11'!$A$1:$K$27</definedName>
    <definedName name="Print_Area_0_0_0" localSheetId="1">'6'!$A$1:$L$28</definedName>
    <definedName name="Print_Area_0_0_0" localSheetId="2">'7'!$A$1:$L$53</definedName>
    <definedName name="Print_Area_0_0_0" localSheetId="3">'8'!$A$1:$L$28</definedName>
    <definedName name="Print_Area_0_0_0" localSheetId="4">'9'!$A$1:$L$34</definedName>
    <definedName name="_xlnm.Print_Area" localSheetId="5">'10'!$A$1:$L$28</definedName>
    <definedName name="_xlnm.Print_Area" localSheetId="6">'11'!$A$1:$K$27</definedName>
    <definedName name="_xlnm.Print_Area" localSheetId="1">'6'!$A$1:$L$28</definedName>
    <definedName name="_xlnm.Print_Area" localSheetId="2">'7'!$A$1:$L$53</definedName>
    <definedName name="_xlnm.Print_Area" localSheetId="3">'8'!$A$1:$L$28</definedName>
    <definedName name="_xlnm.Print_Area" localSheetId="4">'9'!$A$1:$L$34</definedName>
  </definedNam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19" i="2" l="1"/>
  <c r="C19" i="2"/>
  <c r="H18" i="2"/>
  <c r="C18" i="2"/>
  <c r="H17" i="2"/>
  <c r="C17" i="2"/>
  <c r="H16" i="2"/>
  <c r="C16" i="2"/>
  <c r="H15" i="2"/>
  <c r="C15" i="2"/>
  <c r="K15" i="2"/>
  <c r="K16" i="2"/>
  <c r="K17" i="2"/>
  <c r="K18" i="2"/>
  <c r="K19" i="2"/>
  <c r="J18" i="7" l="1"/>
  <c r="G18" i="7"/>
  <c r="A18" i="7"/>
  <c r="J17" i="7"/>
  <c r="G17" i="7"/>
  <c r="A17" i="7"/>
  <c r="J16" i="7"/>
  <c r="G16" i="7"/>
  <c r="A16" i="7"/>
  <c r="J15" i="7"/>
  <c r="G15" i="7"/>
  <c r="A15" i="7"/>
  <c r="K19" i="6"/>
  <c r="H19" i="6"/>
  <c r="C19" i="6"/>
  <c r="A19" i="6"/>
  <c r="K18" i="6"/>
  <c r="H18" i="6"/>
  <c r="C18" i="6"/>
  <c r="A18" i="6"/>
  <c r="K17" i="6"/>
  <c r="H17" i="6"/>
  <c r="C17" i="6"/>
  <c r="A17" i="6"/>
  <c r="K16" i="6"/>
  <c r="H16" i="6"/>
  <c r="C16" i="6"/>
  <c r="A16" i="6"/>
  <c r="K15" i="6"/>
  <c r="H15" i="6"/>
  <c r="C15" i="6"/>
  <c r="A15" i="6"/>
  <c r="K25" i="5"/>
  <c r="H25" i="5"/>
  <c r="C25" i="5"/>
  <c r="A25" i="5"/>
  <c r="K24" i="5"/>
  <c r="C24" i="5"/>
  <c r="A24" i="5"/>
  <c r="K23" i="5"/>
  <c r="H23" i="5"/>
  <c r="C23" i="5"/>
  <c r="A23" i="5"/>
  <c r="K22" i="5"/>
  <c r="H22" i="5"/>
  <c r="C22" i="5"/>
  <c r="A22" i="5"/>
  <c r="K21" i="5"/>
  <c r="H21" i="5"/>
  <c r="C21" i="5"/>
  <c r="A21" i="5"/>
  <c r="K20" i="5"/>
  <c r="H20" i="5"/>
  <c r="C20" i="5"/>
  <c r="A20" i="5"/>
  <c r="K19" i="5"/>
  <c r="H19" i="5"/>
  <c r="C19" i="5"/>
  <c r="A19" i="5"/>
  <c r="K18" i="5"/>
  <c r="H18" i="5"/>
  <c r="C18" i="5"/>
  <c r="A18" i="5"/>
  <c r="K17" i="5"/>
  <c r="H17" i="5"/>
  <c r="C17" i="5"/>
  <c r="A17" i="5"/>
  <c r="K16" i="5"/>
  <c r="H16" i="5"/>
  <c r="C16" i="5"/>
  <c r="A16" i="5"/>
  <c r="K15" i="5"/>
  <c r="H15" i="5"/>
  <c r="C15" i="5"/>
  <c r="A15" i="5"/>
  <c r="K19" i="4"/>
  <c r="H19" i="4"/>
  <c r="C19" i="4"/>
  <c r="A19" i="4"/>
  <c r="K18" i="4"/>
  <c r="H18" i="4"/>
  <c r="C18" i="4"/>
  <c r="A18" i="4"/>
  <c r="K17" i="4"/>
  <c r="H17" i="4"/>
  <c r="C17" i="4"/>
  <c r="A17" i="4"/>
  <c r="K16" i="4"/>
  <c r="H16" i="4"/>
  <c r="C16" i="4"/>
  <c r="A16" i="4"/>
  <c r="K15" i="4"/>
  <c r="H15" i="4"/>
  <c r="C15" i="4"/>
  <c r="A15" i="4"/>
  <c r="K44" i="3"/>
  <c r="H44" i="3"/>
  <c r="C44" i="3"/>
  <c r="A44" i="3"/>
  <c r="K43" i="3"/>
  <c r="H43" i="3"/>
  <c r="C43" i="3"/>
  <c r="A43" i="3"/>
  <c r="K42" i="3"/>
  <c r="H42" i="3"/>
  <c r="C42" i="3"/>
  <c r="A42" i="3"/>
  <c r="K41" i="3"/>
  <c r="H41" i="3"/>
  <c r="C41" i="3"/>
  <c r="A41" i="3"/>
  <c r="K40" i="3"/>
  <c r="H40" i="3"/>
  <c r="C40" i="3"/>
  <c r="A40" i="3"/>
  <c r="K39" i="3"/>
  <c r="H39" i="3"/>
  <c r="C39" i="3"/>
  <c r="A39" i="3"/>
  <c r="K38" i="3"/>
  <c r="H38" i="3"/>
  <c r="C38" i="3"/>
  <c r="A38" i="3"/>
  <c r="K37" i="3"/>
  <c r="H37" i="3"/>
  <c r="C37" i="3"/>
  <c r="A37" i="3"/>
  <c r="K36" i="3"/>
  <c r="H36" i="3"/>
  <c r="C36" i="3"/>
  <c r="A36" i="3"/>
  <c r="K35" i="3"/>
  <c r="H35" i="3"/>
  <c r="C35" i="3"/>
  <c r="A35" i="3"/>
  <c r="K34" i="3"/>
  <c r="H34" i="3"/>
  <c r="C34" i="3"/>
  <c r="A34" i="3"/>
  <c r="K33" i="3"/>
  <c r="H33" i="3"/>
  <c r="C33" i="3"/>
  <c r="A33" i="3"/>
  <c r="K32" i="3"/>
  <c r="H32" i="3"/>
  <c r="C32" i="3"/>
  <c r="A32" i="3"/>
  <c r="K31" i="3"/>
  <c r="H31" i="3"/>
  <c r="C31" i="3"/>
  <c r="A31" i="3"/>
  <c r="K30" i="3"/>
  <c r="H30" i="3"/>
  <c r="C30" i="3"/>
  <c r="A30" i="3"/>
  <c r="K29" i="3"/>
  <c r="H29" i="3"/>
  <c r="C29" i="3"/>
  <c r="A29" i="3"/>
  <c r="K28" i="3"/>
  <c r="H28" i="3"/>
  <c r="C28" i="3"/>
  <c r="A28" i="3"/>
  <c r="K27" i="3"/>
  <c r="H27" i="3"/>
  <c r="C27" i="3"/>
  <c r="A27" i="3"/>
  <c r="K26" i="3"/>
  <c r="H26" i="3"/>
  <c r="C26" i="3"/>
  <c r="A26" i="3"/>
  <c r="K25" i="3"/>
  <c r="H25" i="3"/>
  <c r="C25" i="3"/>
  <c r="A25" i="3"/>
  <c r="K24" i="3"/>
  <c r="H24" i="3"/>
  <c r="C24" i="3"/>
  <c r="A24" i="3"/>
  <c r="H23" i="3"/>
  <c r="C23" i="3"/>
  <c r="A23" i="3"/>
  <c r="H19" i="3"/>
  <c r="C19" i="3"/>
  <c r="A19" i="3"/>
  <c r="K18" i="3"/>
  <c r="H18" i="3"/>
  <c r="C18" i="3"/>
  <c r="A18" i="3"/>
  <c r="K17" i="3"/>
  <c r="H17" i="3"/>
  <c r="C17" i="3"/>
  <c r="A17" i="3"/>
  <c r="K16" i="3"/>
  <c r="H16" i="3"/>
  <c r="C16" i="3"/>
  <c r="A16" i="3"/>
  <c r="K15" i="3"/>
  <c r="H15" i="3"/>
  <c r="C15" i="3"/>
  <c r="A15" i="3"/>
  <c r="B19" i="2"/>
  <c r="A19" i="2"/>
  <c r="B18" i="2"/>
  <c r="A18" i="2"/>
  <c r="B17" i="2"/>
  <c r="A17" i="2"/>
  <c r="B16" i="2"/>
  <c r="A16" i="2"/>
  <c r="B15" i="2"/>
  <c r="A15" i="2"/>
</calcChain>
</file>

<file path=xl/comments1.xml><?xml version="1.0" encoding="utf-8"?>
<comments xmlns="http://schemas.openxmlformats.org/spreadsheetml/2006/main">
  <authors>
    <author/>
  </authors>
  <commentList>
    <comment ref="I14" authorId="0">
      <text>
        <r>
          <rPr>
            <b/>
            <sz val="9"/>
            <color rgb="FF000000"/>
            <rFont val="Tahoma"/>
            <charset val="1"/>
          </rPr>
          <t xml:space="preserve">Василенко Дарья Сергеевна:
</t>
        </r>
        <r>
          <rPr>
            <sz val="9"/>
            <color rgb="FF000000"/>
            <rFont val="Tahoma"/>
            <charset val="1"/>
          </rPr>
          <t>Столбец заполняется только для детей, которые пишут олимпиаду за более старший класс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I14" authorId="0">
      <text>
        <r>
          <rPr>
            <b/>
            <sz val="9"/>
            <color rgb="FF000000"/>
            <rFont val="Tahoma"/>
            <charset val="1"/>
          </rPr>
          <t xml:space="preserve">Василенко Дарья Сергеевна:
</t>
        </r>
        <r>
          <rPr>
            <sz val="9"/>
            <color rgb="FF000000"/>
            <rFont val="Tahoma"/>
            <charset val="1"/>
          </rPr>
          <t>Столбец заполняется только для детей, которые пишут олимпиаду за более старший класс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I14" authorId="0">
      <text>
        <r>
          <rPr>
            <b/>
            <sz val="9"/>
            <color rgb="FF000000"/>
            <rFont val="Tahoma"/>
            <charset val="1"/>
          </rPr>
          <t xml:space="preserve">Василенко Дарья Сергеевна:
</t>
        </r>
        <r>
          <rPr>
            <sz val="9"/>
            <color rgb="FF000000"/>
            <rFont val="Tahoma"/>
            <charset val="1"/>
          </rPr>
          <t>Столбец заполняется только для детей, которые пишут олимпиаду за более старший класс</t>
        </r>
      </text>
    </comment>
  </commentList>
</comments>
</file>

<file path=xl/comments4.xml><?xml version="1.0" encoding="utf-8"?>
<comments xmlns="http://schemas.openxmlformats.org/spreadsheetml/2006/main">
  <authors>
    <author/>
  </authors>
  <commentList>
    <comment ref="I14" authorId="0">
      <text>
        <r>
          <rPr>
            <b/>
            <sz val="9"/>
            <color rgb="FF000000"/>
            <rFont val="Tahoma"/>
            <charset val="1"/>
          </rPr>
          <t xml:space="preserve">Василенко Дарья Сергеевна:
</t>
        </r>
        <r>
          <rPr>
            <sz val="9"/>
            <color rgb="FF000000"/>
            <rFont val="Tahoma"/>
            <charset val="1"/>
          </rPr>
          <t>Столбец заполняется только для детей, которые пишут олимпиаду за более старший класс</t>
        </r>
      </text>
    </comment>
  </commentList>
</comments>
</file>

<file path=xl/comments5.xml><?xml version="1.0" encoding="utf-8"?>
<comments xmlns="http://schemas.openxmlformats.org/spreadsheetml/2006/main">
  <authors>
    <author/>
  </authors>
  <commentList>
    <comment ref="I14" authorId="0">
      <text>
        <r>
          <rPr>
            <b/>
            <sz val="9"/>
            <color rgb="FF000000"/>
            <rFont val="Tahoma"/>
            <charset val="1"/>
          </rPr>
          <t xml:space="preserve">Василенко Дарья Сергеевна:
</t>
        </r>
        <r>
          <rPr>
            <sz val="9"/>
            <color rgb="FF000000"/>
            <rFont val="Tahoma"/>
            <charset val="1"/>
          </rPr>
          <t>Столбец заполняется только для детей, которые пишут олимпиаду за более старший класс</t>
        </r>
      </text>
    </comment>
  </commentList>
</comments>
</file>

<file path=xl/comments6.xml><?xml version="1.0" encoding="utf-8"?>
<comments xmlns="http://schemas.openxmlformats.org/spreadsheetml/2006/main">
  <authors>
    <author/>
  </authors>
  <commentList>
    <comment ref="H14" authorId="0">
      <text>
        <r>
          <rPr>
            <b/>
            <sz val="9"/>
            <color rgb="FF000000"/>
            <rFont val="Tahoma"/>
            <charset val="1"/>
          </rPr>
          <t xml:space="preserve">Василенко Дарья Сергеевна:
</t>
        </r>
        <r>
          <rPr>
            <sz val="9"/>
            <color rgb="FF000000"/>
            <rFont val="Tahoma"/>
            <charset val="1"/>
          </rPr>
          <t>Столбец заполняется только для детей, которые пишут олимпиаду за более старший класс</t>
        </r>
      </text>
    </comment>
  </commentList>
</comments>
</file>

<file path=xl/sharedStrings.xml><?xml version="1.0" encoding="utf-8"?>
<sst xmlns="http://schemas.openxmlformats.org/spreadsheetml/2006/main" count="355" uniqueCount="109">
  <si>
    <t>Параллель</t>
  </si>
  <si>
    <t>ОУ</t>
  </si>
  <si>
    <t>Статус</t>
  </si>
  <si>
    <t>победитель</t>
  </si>
  <si>
    <t>призер</t>
  </si>
  <si>
    <t>участник</t>
  </si>
  <si>
    <t>амтэк</t>
  </si>
  <si>
    <t>жгг</t>
  </si>
  <si>
    <t>ПРОТОКОЛ</t>
  </si>
  <si>
    <t xml:space="preserve"> результатов проверки работ школьного этапа предметных олимпиад по  </t>
  </si>
  <si>
    <t>экология</t>
  </si>
  <si>
    <t>наименование предмета</t>
  </si>
  <si>
    <t>параллель</t>
  </si>
  <si>
    <t>Дата проведения:</t>
  </si>
  <si>
    <t>Максимальный балл:</t>
  </si>
  <si>
    <t>Предмет</t>
  </si>
  <si>
    <t>№</t>
  </si>
  <si>
    <t>Код участника</t>
  </si>
  <si>
    <t>Фамилия</t>
  </si>
  <si>
    <t>Имя</t>
  </si>
  <si>
    <t>Отчество</t>
  </si>
  <si>
    <t>Класс, за который выступает</t>
  </si>
  <si>
    <t>Класс, в котором учится</t>
  </si>
  <si>
    <t>Итоговый балл</t>
  </si>
  <si>
    <t>%</t>
  </si>
  <si>
    <t>Председатель жюри:</t>
  </si>
  <si>
    <t>подпись</t>
  </si>
  <si>
    <t>ФИО</t>
  </si>
  <si>
    <t>Секретарь жюри:</t>
  </si>
  <si>
    <t>57В2</t>
  </si>
  <si>
    <t>7В</t>
  </si>
  <si>
    <t>57В1</t>
  </si>
  <si>
    <t>57В9</t>
  </si>
  <si>
    <t>57Г3</t>
  </si>
  <si>
    <t>7Г</t>
  </si>
  <si>
    <t>57Г9</t>
  </si>
  <si>
    <t>57В7</t>
  </si>
  <si>
    <t>57В30</t>
  </si>
  <si>
    <t>57В29</t>
  </si>
  <si>
    <t>57Г22</t>
  </si>
  <si>
    <t>57Г15</t>
  </si>
  <si>
    <t>57Г12</t>
  </si>
  <si>
    <t>57Г1</t>
  </si>
  <si>
    <t>57Г2</t>
  </si>
  <si>
    <t>57Г24</t>
  </si>
  <si>
    <t>57Г8</t>
  </si>
  <si>
    <t>57Г14</t>
  </si>
  <si>
    <t>57Г16</t>
  </si>
  <si>
    <t>57Г18</t>
  </si>
  <si>
    <t>57Г21</t>
  </si>
  <si>
    <t>57Г23</t>
  </si>
  <si>
    <t>57Г7</t>
  </si>
  <si>
    <t>57Г6</t>
  </si>
  <si>
    <t>57Г10</t>
  </si>
  <si>
    <t>57Г11</t>
  </si>
  <si>
    <t>57Г13</t>
  </si>
  <si>
    <t>57Г17</t>
  </si>
  <si>
    <t>57Г25</t>
  </si>
  <si>
    <t>57Г4</t>
  </si>
  <si>
    <t>57Г27</t>
  </si>
  <si>
    <t>57Г19</t>
  </si>
  <si>
    <t>57Г20</t>
  </si>
  <si>
    <t>57Г26</t>
  </si>
  <si>
    <t>58В4</t>
  </si>
  <si>
    <t>8В</t>
  </si>
  <si>
    <t>58В22</t>
  </si>
  <si>
    <t>58Б5</t>
  </si>
  <si>
    <t>8Б</t>
  </si>
  <si>
    <t>58Б6</t>
  </si>
  <si>
    <t>58Б1</t>
  </si>
  <si>
    <t>59Б12</t>
  </si>
  <si>
    <t>9Б</t>
  </si>
  <si>
    <t>59Б1</t>
  </si>
  <si>
    <t>59А5</t>
  </si>
  <si>
    <t>9А</t>
  </si>
  <si>
    <t>59В8</t>
  </si>
  <si>
    <t>9В</t>
  </si>
  <si>
    <t>59В7</t>
  </si>
  <si>
    <t>59А23</t>
  </si>
  <si>
    <t>59Б23</t>
  </si>
  <si>
    <t>59А24</t>
  </si>
  <si>
    <t>59Б7</t>
  </si>
  <si>
    <t>59А1</t>
  </si>
  <si>
    <t>59А14</t>
  </si>
  <si>
    <t>510А6</t>
  </si>
  <si>
    <t>10А</t>
  </si>
  <si>
    <t>510А9</t>
  </si>
  <si>
    <t>510А3</t>
  </si>
  <si>
    <t>510А7</t>
  </si>
  <si>
    <t>510А13</t>
  </si>
  <si>
    <t>511А5</t>
  </si>
  <si>
    <t>11А</t>
  </si>
  <si>
    <t>511А4</t>
  </si>
  <si>
    <t>511А9</t>
  </si>
  <si>
    <t>511А1</t>
  </si>
  <si>
    <t>Гущина И.Н.</t>
  </si>
  <si>
    <t>Рязанова И.Ю.</t>
  </si>
  <si>
    <t>Рязанова И.В.</t>
  </si>
  <si>
    <t>Победитель</t>
  </si>
  <si>
    <t>Участник</t>
  </si>
  <si>
    <t>Призер</t>
  </si>
  <si>
    <t>6В</t>
  </si>
  <si>
    <t>Романова Н.С.</t>
  </si>
  <si>
    <t>56В2</t>
  </si>
  <si>
    <t>56В4</t>
  </si>
  <si>
    <t>56В3</t>
  </si>
  <si>
    <t>56В8</t>
  </si>
  <si>
    <t>56В11</t>
  </si>
  <si>
    <t>код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</si>
</sst>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9"/>
      <color rgb="FF000000"/>
      <name val="Tahoma"/>
      <charset val="1"/>
    </font>
    <font>
      <sz val="9"/>
      <color rgb="FF000000"/>
      <name val="Tahoma"/>
      <charset val="1"/>
    </font>
    <font>
      <sz val="10.5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sz val="11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D9D9D9"/>
      </patternFill>
    </fill>
    <fill>
      <patternFill patternType="solid">
        <fgColor rgb="FFD9D9D9"/>
        <bgColor rgb="FFDDDDDD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1" fillId="2" borderId="0" applyBorder="0" applyProtection="0"/>
  </cellStyleXfs>
  <cellXfs count="46">
    <xf numFmtId="0" fontId="0" fillId="0" borderId="0" xfId="0"/>
    <xf numFmtId="0" fontId="0" fillId="0" borderId="0" xfId="0" applyProtection="1">
      <protection locked="0"/>
    </xf>
    <xf numFmtId="0" fontId="0" fillId="0" borderId="0" xfId="0" applyFont="1" applyProtection="1"/>
    <xf numFmtId="0" fontId="0" fillId="0" borderId="0" xfId="0" applyAlignment="1" applyProtection="1">
      <alignment horizontal="center"/>
      <protection locked="0"/>
    </xf>
    <xf numFmtId="0" fontId="2" fillId="0" borderId="0" xfId="0" applyFont="1" applyAlignme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protection locked="0"/>
    </xf>
    <xf numFmtId="0" fontId="4" fillId="0" borderId="0" xfId="0" applyFont="1" applyAlignment="1" applyProtection="1">
      <alignment horizontal="right"/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14" fontId="8" fillId="3" borderId="0" xfId="0" applyNumberFormat="1" applyFont="1" applyFill="1" applyBorder="1" applyAlignment="1" applyProtection="1">
      <alignment horizontal="left"/>
      <protection locked="0"/>
    </xf>
    <xf numFmtId="0" fontId="9" fillId="3" borderId="0" xfId="0" applyFont="1" applyFill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protection locked="0"/>
    </xf>
    <xf numFmtId="0" fontId="10" fillId="0" borderId="3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Protection="1"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0" fillId="0" borderId="0" xfId="0" applyFont="1" applyBorder="1" applyAlignment="1" applyProtection="1">
      <alignment horizontal="center"/>
      <protection locked="0"/>
    </xf>
    <xf numFmtId="9" fontId="6" fillId="0" borderId="3" xfId="0" applyNumberFormat="1" applyFont="1" applyBorder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11" fillId="0" borderId="0" xfId="0" applyFont="1" applyBorder="1" applyAlignment="1" applyProtection="1">
      <alignment horizontal="center" vertical="top" wrapText="1"/>
      <protection locked="0"/>
    </xf>
    <xf numFmtId="14" fontId="9" fillId="0" borderId="0" xfId="0" applyNumberFormat="1" applyFont="1" applyProtection="1">
      <protection locked="0"/>
    </xf>
    <xf numFmtId="0" fontId="0" fillId="3" borderId="0" xfId="0" applyFill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0" xfId="0" applyFill="1" applyBorder="1" applyProtection="1">
      <protection locked="0"/>
    </xf>
    <xf numFmtId="14" fontId="12" fillId="0" borderId="0" xfId="0" applyNumberFormat="1" applyFont="1" applyProtection="1">
      <protection locked="0"/>
    </xf>
    <xf numFmtId="0" fontId="7" fillId="0" borderId="4" xfId="0" applyFont="1" applyBorder="1" applyAlignment="1" applyProtection="1">
      <alignment horizontal="center" vertical="top"/>
      <protection locked="0"/>
    </xf>
    <xf numFmtId="0" fontId="7" fillId="0" borderId="0" xfId="0" applyFont="1" applyBorder="1" applyAlignment="1" applyProtection="1">
      <alignment horizontal="center" vertical="top"/>
      <protection locked="0"/>
    </xf>
    <xf numFmtId="0" fontId="15" fillId="0" borderId="3" xfId="0" applyFont="1" applyBorder="1" applyAlignment="1" applyProtection="1">
      <alignment horizontal="center" vertical="center" wrapText="1"/>
      <protection locked="0"/>
    </xf>
    <xf numFmtId="0" fontId="16" fillId="0" borderId="3" xfId="0" applyFont="1" applyBorder="1" applyAlignment="1" applyProtection="1">
      <alignment horizontal="center" vertical="center" wrapText="1"/>
      <protection locked="0"/>
    </xf>
    <xf numFmtId="0" fontId="17" fillId="0" borderId="3" xfId="0" applyFont="1" applyBorder="1" applyAlignment="1" applyProtection="1">
      <alignment horizontal="center" vertical="center" wrapText="1"/>
      <protection locked="0"/>
    </xf>
    <xf numFmtId="0" fontId="18" fillId="0" borderId="3" xfId="0" applyFont="1" applyBorder="1" applyProtection="1">
      <protection locked="0"/>
    </xf>
    <xf numFmtId="0" fontId="19" fillId="0" borderId="3" xfId="0" applyFont="1" applyBorder="1" applyAlignment="1" applyProtection="1">
      <alignment horizontal="center" vertical="center" wrapText="1"/>
      <protection locked="0"/>
    </xf>
    <xf numFmtId="0" fontId="18" fillId="0" borderId="3" xfId="0" applyFont="1" applyBorder="1" applyAlignment="1" applyProtection="1">
      <alignment horizontal="center" vertical="center" wrapText="1"/>
      <protection locked="0"/>
    </xf>
    <xf numFmtId="0" fontId="18" fillId="0" borderId="0" xfId="0" applyFont="1" applyBorder="1" applyAlignment="1" applyProtection="1">
      <alignment horizontal="center"/>
      <protection locked="0"/>
    </xf>
    <xf numFmtId="9" fontId="18" fillId="0" borderId="3" xfId="0" applyNumberFormat="1" applyFont="1" applyBorder="1" applyProtection="1">
      <protection locked="0"/>
    </xf>
    <xf numFmtId="0" fontId="2" fillId="0" borderId="0" xfId="0" applyFont="1" applyBorder="1" applyAlignment="1" applyProtection="1">
      <alignment horizontal="right"/>
    </xf>
    <xf numFmtId="0" fontId="0" fillId="0" borderId="0" xfId="0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5" fillId="3" borderId="0" xfId="0" applyFont="1" applyFill="1" applyBorder="1" applyAlignment="1" applyProtection="1">
      <alignment horizontal="center"/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 vertical="top"/>
      <protection locked="0"/>
    </xf>
    <xf numFmtId="14" fontId="8" fillId="3" borderId="1" xfId="0" applyNumberFormat="1" applyFont="1" applyFill="1" applyBorder="1" applyAlignment="1" applyProtection="1">
      <alignment horizontal="left"/>
    </xf>
    <xf numFmtId="0" fontId="9" fillId="3" borderId="2" xfId="0" applyFont="1" applyFill="1" applyBorder="1" applyAlignment="1" applyProtection="1">
      <alignment horizontal="left"/>
    </xf>
    <xf numFmtId="0" fontId="2" fillId="0" borderId="0" xfId="0" applyFont="1" applyBorder="1" applyAlignment="1" applyProtection="1">
      <alignment horizontal="right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6600"/>
      <rgbColor rgb="FF000080"/>
      <rgbColor rgb="FF996600"/>
      <rgbColor rgb="FF800080"/>
      <rgbColor rgb="FF008080"/>
      <rgbColor rgb="FFDDDDDD"/>
      <rgbColor rgb="FF808080"/>
      <rgbColor rgb="FF9999FF"/>
      <rgbColor rgb="FF993366"/>
      <rgbColor rgb="FFFFFFCC"/>
      <rgbColor rgb="FFD7E4BD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104775</xdr:colOff>
      <xdr:row>19</xdr:row>
      <xdr:rowOff>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266700</xdr:colOff>
      <xdr:row>31</xdr:row>
      <xdr:rowOff>285750</xdr:rowOff>
    </xdr:to>
    <xdr:sp macro="" textlink="">
      <xdr:nvSpPr>
        <xdr:cNvPr id="2050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266700</xdr:colOff>
      <xdr:row>45</xdr:row>
      <xdr:rowOff>123825</xdr:rowOff>
    </xdr:to>
    <xdr:sp macro="" textlink="">
      <xdr:nvSpPr>
        <xdr:cNvPr id="3074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266700</xdr:colOff>
      <xdr:row>45</xdr:row>
      <xdr:rowOff>85725</xdr:rowOff>
    </xdr:to>
    <xdr:sp macro="" textlink="">
      <xdr:nvSpPr>
        <xdr:cNvPr id="409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266700</xdr:colOff>
      <xdr:row>45</xdr:row>
      <xdr:rowOff>76200</xdr:rowOff>
    </xdr:to>
    <xdr:sp macro="" textlink="">
      <xdr:nvSpPr>
        <xdr:cNvPr id="5122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152400</xdr:colOff>
      <xdr:row>45</xdr:row>
      <xdr:rowOff>85725</xdr:rowOff>
    </xdr:to>
    <xdr:sp macro="" textlink="">
      <xdr:nvSpPr>
        <xdr:cNvPr id="614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AMK49"/>
  <sheetViews>
    <sheetView view="pageBreakPreview" zoomScaleNormal="70" workbookViewId="0">
      <selection activeCell="B3" sqref="B3"/>
    </sheetView>
  </sheetViews>
  <sheetFormatPr defaultRowHeight="15" x14ac:dyDescent="0.25"/>
  <cols>
    <col min="1" max="1" width="11" style="1" customWidth="1"/>
    <col min="2" max="2" width="10.140625" style="1" customWidth="1"/>
    <col min="3" max="3" width="12.42578125" style="1" customWidth="1"/>
    <col min="4" max="1025" width="9.140625" style="1" customWidth="1"/>
  </cols>
  <sheetData>
    <row r="8" spans="1:3" x14ac:dyDescent="0.25">
      <c r="A8" s="2" t="s">
        <v>0</v>
      </c>
      <c r="B8" s="2" t="s">
        <v>1</v>
      </c>
      <c r="C8" s="2" t="s">
        <v>2</v>
      </c>
    </row>
    <row r="9" spans="1:3" x14ac:dyDescent="0.25">
      <c r="A9" s="2">
        <v>4</v>
      </c>
      <c r="B9" s="2">
        <v>1</v>
      </c>
      <c r="C9" s="2" t="s">
        <v>3</v>
      </c>
    </row>
    <row r="10" spans="1:3" x14ac:dyDescent="0.25">
      <c r="A10" s="2">
        <v>5</v>
      </c>
      <c r="B10" s="2">
        <v>2</v>
      </c>
      <c r="C10" s="2" t="s">
        <v>4</v>
      </c>
    </row>
    <row r="11" spans="1:3" x14ac:dyDescent="0.25">
      <c r="A11" s="2">
        <v>6</v>
      </c>
      <c r="B11" s="2">
        <v>3</v>
      </c>
      <c r="C11" s="2" t="s">
        <v>5</v>
      </c>
    </row>
    <row r="12" spans="1:3" x14ac:dyDescent="0.25">
      <c r="A12" s="2">
        <v>7</v>
      </c>
      <c r="B12" s="2">
        <v>4</v>
      </c>
      <c r="C12" s="2"/>
    </row>
    <row r="13" spans="1:3" x14ac:dyDescent="0.25">
      <c r="A13" s="2">
        <v>8</v>
      </c>
      <c r="B13" s="2">
        <v>5</v>
      </c>
      <c r="C13" s="2"/>
    </row>
    <row r="14" spans="1:3" x14ac:dyDescent="0.25">
      <c r="A14" s="2">
        <v>9</v>
      </c>
      <c r="B14" s="2">
        <v>6</v>
      </c>
      <c r="C14" s="2"/>
    </row>
    <row r="15" spans="1:3" x14ac:dyDescent="0.25">
      <c r="A15" s="2">
        <v>10</v>
      </c>
      <c r="B15" s="2">
        <v>7</v>
      </c>
      <c r="C15" s="2"/>
    </row>
    <row r="16" spans="1:3" x14ac:dyDescent="0.25">
      <c r="A16" s="2">
        <v>11</v>
      </c>
      <c r="B16" s="2">
        <v>8</v>
      </c>
      <c r="C16" s="2"/>
    </row>
    <row r="17" spans="1:3" x14ac:dyDescent="0.25">
      <c r="A17" s="2"/>
      <c r="B17" s="2">
        <v>9</v>
      </c>
      <c r="C17" s="2"/>
    </row>
    <row r="18" spans="1:3" x14ac:dyDescent="0.25">
      <c r="A18" s="2"/>
      <c r="B18" s="2">
        <v>10</v>
      </c>
      <c r="C18" s="2"/>
    </row>
    <row r="19" spans="1:3" x14ac:dyDescent="0.25">
      <c r="A19" s="2"/>
      <c r="B19" s="2">
        <v>11</v>
      </c>
      <c r="C19" s="2"/>
    </row>
    <row r="20" spans="1:3" x14ac:dyDescent="0.25">
      <c r="A20" s="2"/>
      <c r="B20" s="2">
        <v>12</v>
      </c>
      <c r="C20" s="2"/>
    </row>
    <row r="21" spans="1:3" x14ac:dyDescent="0.25">
      <c r="A21" s="2"/>
      <c r="B21" s="2">
        <v>13</v>
      </c>
      <c r="C21" s="2"/>
    </row>
    <row r="22" spans="1:3" x14ac:dyDescent="0.25">
      <c r="A22" s="2"/>
      <c r="B22" s="2">
        <v>14</v>
      </c>
      <c r="C22" s="2"/>
    </row>
    <row r="23" spans="1:3" x14ac:dyDescent="0.25">
      <c r="A23" s="2"/>
      <c r="B23" s="2">
        <v>15</v>
      </c>
      <c r="C23" s="2"/>
    </row>
    <row r="24" spans="1:3" x14ac:dyDescent="0.25">
      <c r="A24" s="2"/>
      <c r="B24" s="2">
        <v>16</v>
      </c>
      <c r="C24" s="2"/>
    </row>
    <row r="25" spans="1:3" x14ac:dyDescent="0.25">
      <c r="A25" s="2"/>
      <c r="B25" s="2">
        <v>17</v>
      </c>
      <c r="C25" s="2"/>
    </row>
    <row r="26" spans="1:3" x14ac:dyDescent="0.25">
      <c r="A26" s="2"/>
      <c r="B26" s="2">
        <v>18</v>
      </c>
      <c r="C26" s="2"/>
    </row>
    <row r="27" spans="1:3" x14ac:dyDescent="0.25">
      <c r="A27" s="2"/>
      <c r="B27" s="2">
        <v>19</v>
      </c>
      <c r="C27" s="2"/>
    </row>
    <row r="28" spans="1:3" x14ac:dyDescent="0.25">
      <c r="A28" s="2"/>
      <c r="B28" s="2">
        <v>20</v>
      </c>
      <c r="C28" s="2"/>
    </row>
    <row r="29" spans="1:3" x14ac:dyDescent="0.25">
      <c r="A29" s="2"/>
      <c r="B29" s="2">
        <v>21</v>
      </c>
      <c r="C29" s="2"/>
    </row>
    <row r="30" spans="1:3" x14ac:dyDescent="0.25">
      <c r="A30" s="2"/>
      <c r="B30" s="2">
        <v>22</v>
      </c>
      <c r="C30" s="2"/>
    </row>
    <row r="31" spans="1:3" x14ac:dyDescent="0.25">
      <c r="A31" s="2"/>
      <c r="B31" s="2">
        <v>23</v>
      </c>
      <c r="C31" s="2"/>
    </row>
    <row r="32" spans="1:3" x14ac:dyDescent="0.25">
      <c r="A32" s="2"/>
      <c r="B32" s="2">
        <v>24</v>
      </c>
      <c r="C32" s="2"/>
    </row>
    <row r="33" spans="1:3" x14ac:dyDescent="0.25">
      <c r="A33" s="2"/>
      <c r="B33" s="2">
        <v>25</v>
      </c>
      <c r="C33" s="2"/>
    </row>
    <row r="34" spans="1:3" x14ac:dyDescent="0.25">
      <c r="A34" s="2"/>
      <c r="B34" s="2">
        <v>26</v>
      </c>
      <c r="C34" s="2"/>
    </row>
    <row r="35" spans="1:3" x14ac:dyDescent="0.25">
      <c r="A35" s="2"/>
      <c r="B35" s="2">
        <v>27</v>
      </c>
      <c r="C35" s="2"/>
    </row>
    <row r="36" spans="1:3" x14ac:dyDescent="0.25">
      <c r="A36" s="2"/>
      <c r="B36" s="2">
        <v>28</v>
      </c>
      <c r="C36" s="2"/>
    </row>
    <row r="37" spans="1:3" x14ac:dyDescent="0.25">
      <c r="A37" s="2"/>
      <c r="B37" s="2">
        <v>29</v>
      </c>
      <c r="C37" s="2"/>
    </row>
    <row r="38" spans="1:3" x14ac:dyDescent="0.25">
      <c r="A38" s="2"/>
      <c r="B38" s="2">
        <v>30</v>
      </c>
      <c r="C38" s="2"/>
    </row>
    <row r="39" spans="1:3" x14ac:dyDescent="0.25">
      <c r="A39" s="2"/>
      <c r="B39" s="2">
        <v>31</v>
      </c>
      <c r="C39" s="2"/>
    </row>
    <row r="40" spans="1:3" x14ac:dyDescent="0.25">
      <c r="A40" s="2"/>
      <c r="B40" s="2">
        <v>32</v>
      </c>
      <c r="C40" s="2"/>
    </row>
    <row r="41" spans="1:3" x14ac:dyDescent="0.25">
      <c r="A41" s="2"/>
      <c r="B41" s="2">
        <v>33</v>
      </c>
      <c r="C41" s="2"/>
    </row>
    <row r="42" spans="1:3" x14ac:dyDescent="0.25">
      <c r="A42" s="2"/>
      <c r="B42" s="2">
        <v>34</v>
      </c>
      <c r="C42" s="2"/>
    </row>
    <row r="43" spans="1:3" x14ac:dyDescent="0.25">
      <c r="A43" s="2"/>
      <c r="B43" s="2">
        <v>36</v>
      </c>
      <c r="C43" s="2"/>
    </row>
    <row r="44" spans="1:3" x14ac:dyDescent="0.25">
      <c r="A44" s="2"/>
      <c r="B44" s="2">
        <v>39</v>
      </c>
      <c r="C44" s="2"/>
    </row>
    <row r="45" spans="1:3" x14ac:dyDescent="0.25">
      <c r="A45" s="2"/>
      <c r="B45" s="2">
        <v>40</v>
      </c>
      <c r="C45" s="2"/>
    </row>
    <row r="46" spans="1:3" x14ac:dyDescent="0.25">
      <c r="A46" s="2"/>
      <c r="B46" s="2">
        <v>41</v>
      </c>
      <c r="C46" s="2"/>
    </row>
    <row r="47" spans="1:3" x14ac:dyDescent="0.25">
      <c r="A47" s="2"/>
      <c r="B47" s="2">
        <v>43</v>
      </c>
      <c r="C47" s="2"/>
    </row>
    <row r="48" spans="1:3" x14ac:dyDescent="0.25">
      <c r="A48" s="2"/>
      <c r="B48" s="2" t="s">
        <v>6</v>
      </c>
      <c r="C48" s="2"/>
    </row>
    <row r="49" spans="1:3" x14ac:dyDescent="0.25">
      <c r="A49" s="2"/>
      <c r="B49" s="2" t="s">
        <v>7</v>
      </c>
      <c r="C49" s="2"/>
    </row>
  </sheetData>
  <sheetProtection sheet="1" objects="1" scenarios="1" selectLockedCells="1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7E4BD"/>
  </sheetPr>
  <dimension ref="A1:AMK54"/>
  <sheetViews>
    <sheetView view="pageBreakPreview" topLeftCell="A8" zoomScaleNormal="40" workbookViewId="0">
      <selection activeCell="E18" sqref="E18"/>
    </sheetView>
  </sheetViews>
  <sheetFormatPr defaultRowHeight="15" x14ac:dyDescent="0.25"/>
  <cols>
    <col min="1" max="1" width="12" style="1" customWidth="1"/>
    <col min="2" max="2" width="9.140625" style="1" customWidth="1"/>
    <col min="3" max="3" width="4.42578125" style="1" customWidth="1"/>
    <col min="4" max="4" width="11.42578125" style="1" customWidth="1"/>
    <col min="5" max="7" width="16.7109375" style="1" customWidth="1"/>
    <col min="8" max="8" width="16.5703125" style="1" customWidth="1"/>
    <col min="9" max="9" width="14.140625" style="3" customWidth="1"/>
    <col min="10" max="10" width="18.140625" style="1" customWidth="1"/>
    <col min="11" max="11" width="6.140625" style="1" customWidth="1"/>
    <col min="12" max="12" width="15" style="1" customWidth="1"/>
    <col min="13" max="1025" width="9.140625" style="1" customWidth="1"/>
  </cols>
  <sheetData>
    <row r="1" spans="1:26" ht="15.75" x14ac:dyDescent="0.25">
      <c r="A1" s="38" t="s">
        <v>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x14ac:dyDescent="0.25">
      <c r="E2" s="5"/>
      <c r="F2" s="5"/>
      <c r="G2" s="5"/>
      <c r="H2" s="5"/>
      <c r="I2" s="5"/>
      <c r="J2" s="5"/>
      <c r="K2" s="5"/>
      <c r="L2" s="5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x14ac:dyDescent="0.25">
      <c r="A3" s="39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5" spans="1:26" ht="15.75" x14ac:dyDescent="0.25">
      <c r="E5" s="6"/>
      <c r="F5" s="6"/>
      <c r="G5" s="6"/>
      <c r="H5" s="7"/>
      <c r="I5" s="40" t="s">
        <v>10</v>
      </c>
      <c r="J5" s="40"/>
      <c r="K5" s="40"/>
      <c r="L5" s="40"/>
    </row>
    <row r="6" spans="1:26" x14ac:dyDescent="0.25">
      <c r="E6" s="8"/>
      <c r="F6" s="8"/>
      <c r="G6" s="8"/>
      <c r="H6" s="8"/>
      <c r="I6" s="41" t="s">
        <v>11</v>
      </c>
      <c r="J6" s="41"/>
      <c r="K6" s="41"/>
      <c r="L6" s="41"/>
    </row>
    <row r="7" spans="1:26" ht="15.75" x14ac:dyDescent="0.25">
      <c r="E7" s="8"/>
      <c r="F7" s="8"/>
      <c r="G7" s="8"/>
      <c r="H7" s="8"/>
      <c r="I7" s="40">
        <v>6</v>
      </c>
      <c r="J7" s="40"/>
      <c r="K7" s="40"/>
      <c r="L7" s="40"/>
    </row>
    <row r="8" spans="1:26" x14ac:dyDescent="0.25">
      <c r="E8" s="8"/>
      <c r="F8" s="8"/>
      <c r="G8" s="8"/>
      <c r="H8" s="8"/>
      <c r="I8" s="41" t="s">
        <v>12</v>
      </c>
      <c r="J8" s="41"/>
      <c r="K8" s="41"/>
      <c r="L8" s="41"/>
    </row>
    <row r="10" spans="1:26" x14ac:dyDescent="0.25">
      <c r="E10" s="8"/>
      <c r="F10" s="8"/>
      <c r="G10" s="8"/>
      <c r="H10" s="8"/>
      <c r="I10" s="9"/>
      <c r="J10" s="8"/>
      <c r="K10" s="8"/>
      <c r="L10" s="8"/>
    </row>
    <row r="11" spans="1:26" ht="15.75" x14ac:dyDescent="0.25">
      <c r="E11" s="36"/>
      <c r="F11" s="43">
        <v>45552</v>
      </c>
      <c r="G11" s="43"/>
      <c r="H11" s="10"/>
      <c r="I11" s="9"/>
      <c r="J11" s="8"/>
      <c r="K11" s="8"/>
      <c r="L11" s="8"/>
    </row>
    <row r="12" spans="1:26" ht="15.75" x14ac:dyDescent="0.25">
      <c r="E12" s="36"/>
      <c r="F12" s="44">
        <v>25</v>
      </c>
      <c r="G12" s="44"/>
      <c r="H12" s="11"/>
      <c r="J12" s="12"/>
      <c r="K12" s="12"/>
      <c r="L12" s="12"/>
    </row>
    <row r="13" spans="1:26" x14ac:dyDescent="0.25">
      <c r="E13" s="8"/>
      <c r="F13" s="8"/>
      <c r="G13" s="8"/>
      <c r="H13" s="8"/>
      <c r="I13" s="9"/>
      <c r="J13" s="8"/>
      <c r="K13" s="8"/>
      <c r="L13" s="8"/>
    </row>
    <row r="14" spans="1:26" ht="42.75" x14ac:dyDescent="0.25">
      <c r="A14" s="13" t="s">
        <v>15</v>
      </c>
      <c r="B14" s="13" t="s">
        <v>1</v>
      </c>
      <c r="C14" s="13" t="s">
        <v>16</v>
      </c>
      <c r="D14" s="13" t="s">
        <v>108</v>
      </c>
      <c r="E14" s="13" t="s">
        <v>18</v>
      </c>
      <c r="F14" s="13" t="s">
        <v>19</v>
      </c>
      <c r="G14" s="13" t="s">
        <v>20</v>
      </c>
      <c r="H14" s="13" t="s">
        <v>21</v>
      </c>
      <c r="I14" s="13" t="s">
        <v>22</v>
      </c>
      <c r="J14" s="13" t="s">
        <v>23</v>
      </c>
      <c r="K14" s="13" t="s">
        <v>24</v>
      </c>
      <c r="L14" s="13" t="s">
        <v>2</v>
      </c>
    </row>
    <row r="15" spans="1:26" x14ac:dyDescent="0.25">
      <c r="A15" s="13" t="str">
        <f t="shared" ref="A15:A19" si="0">$I$5</f>
        <v>экология</v>
      </c>
      <c r="B15" s="13">
        <f t="shared" ref="B15:B19" si="1">$A$3</f>
        <v>1</v>
      </c>
      <c r="C15" s="14">
        <f t="shared" ref="C15:C19" si="2">ROW(B15)-14</f>
        <v>1</v>
      </c>
      <c r="D15" s="14" t="s">
        <v>103</v>
      </c>
      <c r="E15" s="15"/>
      <c r="F15" s="15"/>
      <c r="G15" s="15"/>
      <c r="H15" s="15">
        <f t="shared" ref="H15:H19" si="3">$I$7</f>
        <v>6</v>
      </c>
      <c r="I15" s="37" t="s">
        <v>101</v>
      </c>
      <c r="J15" s="15">
        <v>12</v>
      </c>
      <c r="K15" s="17">
        <f t="shared" ref="K15:K19" si="4">J15/$F$12</f>
        <v>0.48</v>
      </c>
      <c r="L15" s="15" t="s">
        <v>99</v>
      </c>
    </row>
    <row r="16" spans="1:26" x14ac:dyDescent="0.25">
      <c r="A16" s="13" t="str">
        <f t="shared" si="0"/>
        <v>экология</v>
      </c>
      <c r="B16" s="13">
        <f t="shared" si="1"/>
        <v>1</v>
      </c>
      <c r="C16" s="14">
        <f t="shared" si="2"/>
        <v>2</v>
      </c>
      <c r="D16" s="14" t="s">
        <v>104</v>
      </c>
      <c r="E16" s="15"/>
      <c r="F16" s="15"/>
      <c r="G16" s="15"/>
      <c r="H16" s="15">
        <f t="shared" si="3"/>
        <v>6</v>
      </c>
      <c r="I16" s="15" t="s">
        <v>101</v>
      </c>
      <c r="J16" s="15">
        <v>12</v>
      </c>
      <c r="K16" s="17">
        <f t="shared" si="4"/>
        <v>0.48</v>
      </c>
      <c r="L16" s="15" t="s">
        <v>99</v>
      </c>
    </row>
    <row r="17" spans="1:12" x14ac:dyDescent="0.25">
      <c r="A17" s="13" t="str">
        <f t="shared" si="0"/>
        <v>экология</v>
      </c>
      <c r="B17" s="13">
        <f t="shared" si="1"/>
        <v>1</v>
      </c>
      <c r="C17" s="14">
        <f t="shared" si="2"/>
        <v>3</v>
      </c>
      <c r="D17" s="14" t="s">
        <v>105</v>
      </c>
      <c r="E17" s="15"/>
      <c r="F17" s="15"/>
      <c r="G17" s="15"/>
      <c r="H17" s="15">
        <f t="shared" si="3"/>
        <v>6</v>
      </c>
      <c r="I17" s="15" t="s">
        <v>101</v>
      </c>
      <c r="J17" s="15">
        <v>10.5</v>
      </c>
      <c r="K17" s="17">
        <f t="shared" si="4"/>
        <v>0.42</v>
      </c>
      <c r="L17" s="15" t="s">
        <v>99</v>
      </c>
    </row>
    <row r="18" spans="1:12" x14ac:dyDescent="0.25">
      <c r="A18" s="13" t="str">
        <f t="shared" si="0"/>
        <v>экология</v>
      </c>
      <c r="B18" s="13">
        <f t="shared" si="1"/>
        <v>1</v>
      </c>
      <c r="C18" s="14">
        <f t="shared" si="2"/>
        <v>4</v>
      </c>
      <c r="D18" s="14" t="s">
        <v>106</v>
      </c>
      <c r="E18" s="15"/>
      <c r="F18" s="15"/>
      <c r="G18" s="15"/>
      <c r="H18" s="15">
        <f t="shared" si="3"/>
        <v>6</v>
      </c>
      <c r="I18" s="15" t="s">
        <v>101</v>
      </c>
      <c r="J18" s="15">
        <v>9.5</v>
      </c>
      <c r="K18" s="17">
        <f t="shared" si="4"/>
        <v>0.38</v>
      </c>
      <c r="L18" s="15" t="s">
        <v>99</v>
      </c>
    </row>
    <row r="19" spans="1:12" x14ac:dyDescent="0.25">
      <c r="A19" s="13" t="str">
        <f t="shared" si="0"/>
        <v>экология</v>
      </c>
      <c r="B19" s="13">
        <f t="shared" si="1"/>
        <v>1</v>
      </c>
      <c r="C19" s="14">
        <f t="shared" si="2"/>
        <v>5</v>
      </c>
      <c r="D19" s="14" t="s">
        <v>107</v>
      </c>
      <c r="E19" s="15"/>
      <c r="F19" s="15"/>
      <c r="G19" s="15"/>
      <c r="H19" s="15">
        <f t="shared" si="3"/>
        <v>6</v>
      </c>
      <c r="I19" s="15" t="s">
        <v>101</v>
      </c>
      <c r="J19" s="15">
        <v>9</v>
      </c>
      <c r="K19" s="17">
        <f t="shared" si="4"/>
        <v>0.36</v>
      </c>
      <c r="L19" s="15" t="s">
        <v>99</v>
      </c>
    </row>
    <row r="23" spans="1:12" ht="15.75" x14ac:dyDescent="0.25">
      <c r="E23" s="18"/>
      <c r="F23" s="19"/>
      <c r="G23" s="19"/>
      <c r="H23" s="19"/>
      <c r="I23" s="9"/>
      <c r="J23" s="8"/>
      <c r="K23" s="8"/>
      <c r="L23" s="20"/>
    </row>
    <row r="24" spans="1:12" x14ac:dyDescent="0.25">
      <c r="F24" s="21"/>
      <c r="G24" s="22"/>
      <c r="H24" s="22" t="s">
        <v>95</v>
      </c>
      <c r="I24" s="23"/>
      <c r="J24" s="22"/>
      <c r="K24" s="24"/>
      <c r="L24" s="25"/>
    </row>
    <row r="25" spans="1:12" x14ac:dyDescent="0.25">
      <c r="E25" s="8"/>
      <c r="F25" s="26" t="s">
        <v>26</v>
      </c>
      <c r="G25" s="42" t="s">
        <v>27</v>
      </c>
      <c r="H25" s="42"/>
      <c r="I25" s="42"/>
      <c r="J25" s="42"/>
      <c r="K25" s="27"/>
      <c r="L25" s="8"/>
    </row>
    <row r="26" spans="1:12" x14ac:dyDescent="0.25">
      <c r="F26" s="21"/>
      <c r="G26" s="22"/>
      <c r="H26" s="22" t="s">
        <v>102</v>
      </c>
      <c r="I26" s="23"/>
      <c r="J26" s="22"/>
      <c r="K26" s="24"/>
      <c r="L26" s="25"/>
    </row>
    <row r="27" spans="1:12" x14ac:dyDescent="0.25">
      <c r="F27" s="26" t="s">
        <v>26</v>
      </c>
      <c r="G27" s="42" t="s">
        <v>27</v>
      </c>
      <c r="H27" s="42"/>
      <c r="I27" s="42"/>
      <c r="J27" s="42"/>
      <c r="K27" s="27"/>
    </row>
    <row r="54" ht="22.5" customHeight="1" x14ac:dyDescent="0.25"/>
  </sheetData>
  <autoFilter ref="A14:L14"/>
  <mergeCells count="10">
    <mergeCell ref="G25:J25"/>
    <mergeCell ref="G27:J27"/>
    <mergeCell ref="I8:L8"/>
    <mergeCell ref="F11:G11"/>
    <mergeCell ref="F12:G12"/>
    <mergeCell ref="A1:L1"/>
    <mergeCell ref="A3:L3"/>
    <mergeCell ref="I5:L5"/>
    <mergeCell ref="I6:L6"/>
    <mergeCell ref="I7:L7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Правила!$A$9:$A$16</xm:f>
          </x14:formula1>
          <x14:formula2>
            <xm:f>0</xm:f>
          </x14:formula2>
          <xm:sqref>I7:L7</xm:sqref>
        </x14:dataValidation>
        <x14:dataValidation type="list" allowBlank="1" showInputMessage="1" showErrorMessage="1">
          <x14:formula1>
            <xm:f>Правила!$B$8:$B$49</xm:f>
          </x14:formula1>
          <x14:formula2>
            <xm:f>0</xm:f>
          </x14:formula2>
          <xm:sqref>A3</xm:sqref>
        </x14:dataValidation>
        <x14:dataValidation type="list" allowBlank="1" showInputMessage="1" showErrorMessage="1">
          <x14:formula1>
            <xm:f>Правила!$C$9:$C$11</xm:f>
          </x14:formula1>
          <x14:formula2>
            <xm:f>0</xm:f>
          </x14:formula2>
          <xm:sqref>L15:L19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7E4BD"/>
  </sheetPr>
  <dimension ref="A1:AMK79"/>
  <sheetViews>
    <sheetView view="pageBreakPreview" topLeftCell="A24" zoomScaleNormal="40" workbookViewId="0">
      <selection activeCell="F47" sqref="F47"/>
    </sheetView>
  </sheetViews>
  <sheetFormatPr defaultRowHeight="15" x14ac:dyDescent="0.25"/>
  <cols>
    <col min="1" max="1" width="13.140625" style="1" customWidth="1"/>
    <col min="2" max="2" width="9.140625" style="1" customWidth="1"/>
    <col min="3" max="3" width="4.42578125" style="1" customWidth="1"/>
    <col min="4" max="7" width="16.7109375" style="1" customWidth="1"/>
    <col min="8" max="8" width="16.5703125" style="1" customWidth="1"/>
    <col min="9" max="9" width="14.140625" style="3" customWidth="1"/>
    <col min="10" max="10" width="18.140625" style="1" customWidth="1"/>
    <col min="11" max="11" width="6.140625" style="1" customWidth="1"/>
    <col min="12" max="12" width="15" style="1" customWidth="1"/>
    <col min="13" max="1025" width="9.140625" style="1" customWidth="1"/>
  </cols>
  <sheetData>
    <row r="1" spans="1:26" ht="15.75" x14ac:dyDescent="0.25">
      <c r="A1" s="38" t="s">
        <v>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x14ac:dyDescent="0.25">
      <c r="D2" s="5"/>
      <c r="E2" s="5"/>
      <c r="F2" s="5"/>
      <c r="G2" s="5"/>
      <c r="H2" s="5"/>
      <c r="I2" s="5"/>
      <c r="J2" s="5"/>
      <c r="K2" s="5"/>
      <c r="L2" s="5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x14ac:dyDescent="0.25">
      <c r="A3" s="39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5" spans="1:26" ht="15.75" x14ac:dyDescent="0.25">
      <c r="D5" s="6" t="s">
        <v>9</v>
      </c>
      <c r="E5" s="6"/>
      <c r="F5" s="6"/>
      <c r="G5" s="6"/>
      <c r="H5" s="7"/>
      <c r="I5" s="40" t="s">
        <v>10</v>
      </c>
      <c r="J5" s="40"/>
      <c r="K5" s="40"/>
      <c r="L5" s="40"/>
    </row>
    <row r="6" spans="1:26" x14ac:dyDescent="0.25">
      <c r="D6" s="8"/>
      <c r="E6" s="8"/>
      <c r="F6" s="8"/>
      <c r="G6" s="8"/>
      <c r="H6" s="8"/>
      <c r="I6" s="41" t="s">
        <v>11</v>
      </c>
      <c r="J6" s="41"/>
      <c r="K6" s="41"/>
      <c r="L6" s="41"/>
    </row>
    <row r="7" spans="1:26" ht="15.75" x14ac:dyDescent="0.25">
      <c r="D7" s="8"/>
      <c r="E7" s="8"/>
      <c r="F7" s="8"/>
      <c r="G7" s="8"/>
      <c r="H7" s="8"/>
      <c r="I7" s="40">
        <v>7</v>
      </c>
      <c r="J7" s="40"/>
      <c r="K7" s="40"/>
      <c r="L7" s="40"/>
    </row>
    <row r="8" spans="1:26" x14ac:dyDescent="0.25">
      <c r="D8" s="8"/>
      <c r="E8" s="8"/>
      <c r="F8" s="8"/>
      <c r="G8" s="8"/>
      <c r="H8" s="8"/>
      <c r="I8" s="41" t="s">
        <v>12</v>
      </c>
      <c r="J8" s="41"/>
      <c r="K8" s="41"/>
      <c r="L8" s="41"/>
    </row>
    <row r="10" spans="1:26" x14ac:dyDescent="0.25">
      <c r="D10" s="8"/>
      <c r="E10" s="8"/>
      <c r="F10" s="8"/>
      <c r="G10" s="8"/>
      <c r="H10" s="8"/>
      <c r="I10" s="9"/>
      <c r="J10" s="8"/>
      <c r="K10" s="8"/>
      <c r="L10" s="8"/>
    </row>
    <row r="11" spans="1:26" ht="15.75" x14ac:dyDescent="0.25">
      <c r="D11" s="45" t="s">
        <v>13</v>
      </c>
      <c r="E11" s="45"/>
      <c r="F11" s="43">
        <v>45552</v>
      </c>
      <c r="G11" s="43"/>
      <c r="H11" s="10"/>
      <c r="I11" s="9"/>
      <c r="J11" s="8"/>
      <c r="K11" s="8"/>
      <c r="L11" s="8"/>
    </row>
    <row r="12" spans="1:26" ht="15.75" x14ac:dyDescent="0.25">
      <c r="D12" s="45" t="s">
        <v>14</v>
      </c>
      <c r="E12" s="45"/>
      <c r="F12" s="44">
        <v>33</v>
      </c>
      <c r="G12" s="44"/>
      <c r="H12" s="11"/>
      <c r="J12" s="12"/>
      <c r="K12" s="12"/>
      <c r="L12" s="12"/>
    </row>
    <row r="13" spans="1:26" x14ac:dyDescent="0.25">
      <c r="D13" s="8"/>
      <c r="E13" s="8"/>
      <c r="F13" s="8"/>
      <c r="G13" s="8"/>
      <c r="H13" s="8"/>
      <c r="I13" s="9"/>
      <c r="J13" s="8"/>
      <c r="K13" s="8"/>
      <c r="L13" s="8"/>
    </row>
    <row r="14" spans="1:26" ht="42.75" x14ac:dyDescent="0.25">
      <c r="A14" s="13" t="s">
        <v>15</v>
      </c>
      <c r="B14" s="13" t="s">
        <v>1</v>
      </c>
      <c r="C14" s="13" t="s">
        <v>16</v>
      </c>
      <c r="D14" s="13" t="s">
        <v>17</v>
      </c>
      <c r="E14" s="13" t="s">
        <v>18</v>
      </c>
      <c r="F14" s="13" t="s">
        <v>19</v>
      </c>
      <c r="G14" s="13" t="s">
        <v>20</v>
      </c>
      <c r="H14" s="13" t="s">
        <v>21</v>
      </c>
      <c r="I14" s="13" t="s">
        <v>22</v>
      </c>
      <c r="J14" s="13" t="s">
        <v>23</v>
      </c>
      <c r="K14" s="13" t="s">
        <v>24</v>
      </c>
      <c r="L14" s="13" t="s">
        <v>2</v>
      </c>
    </row>
    <row r="15" spans="1:26" x14ac:dyDescent="0.25">
      <c r="A15" s="13" t="str">
        <f>$I$5</f>
        <v>экология</v>
      </c>
      <c r="B15" s="13">
        <v>5</v>
      </c>
      <c r="C15" s="14">
        <f>ROW(B15)-14</f>
        <v>1</v>
      </c>
      <c r="D15" s="15" t="s">
        <v>29</v>
      </c>
      <c r="E15" s="15"/>
      <c r="F15" s="15"/>
      <c r="G15" s="15"/>
      <c r="H15" s="15">
        <f>$I$7</f>
        <v>7</v>
      </c>
      <c r="I15" s="16" t="s">
        <v>30</v>
      </c>
      <c r="J15" s="15">
        <v>17</v>
      </c>
      <c r="K15" s="17">
        <f>J15/$F$12</f>
        <v>0.51515151515151514</v>
      </c>
      <c r="L15" s="15" t="s">
        <v>98</v>
      </c>
    </row>
    <row r="16" spans="1:26" x14ac:dyDescent="0.25">
      <c r="A16" s="13" t="str">
        <f>$I$5</f>
        <v>экология</v>
      </c>
      <c r="B16" s="13">
        <v>5</v>
      </c>
      <c r="C16" s="14">
        <f>ROW(B16)-14</f>
        <v>2</v>
      </c>
      <c r="D16" s="15" t="s">
        <v>31</v>
      </c>
      <c r="E16" s="15"/>
      <c r="F16" s="15"/>
      <c r="G16" s="15"/>
      <c r="H16" s="15">
        <f>$I$7</f>
        <v>7</v>
      </c>
      <c r="I16" s="15" t="s">
        <v>30</v>
      </c>
      <c r="J16" s="15">
        <v>15</v>
      </c>
      <c r="K16" s="17">
        <f>J16/$F$12</f>
        <v>0.45454545454545453</v>
      </c>
      <c r="L16" s="15" t="s">
        <v>100</v>
      </c>
    </row>
    <row r="17" spans="1:12" x14ac:dyDescent="0.25">
      <c r="A17" s="13" t="str">
        <f>$I$5</f>
        <v>экология</v>
      </c>
      <c r="B17" s="13">
        <v>5</v>
      </c>
      <c r="C17" s="14">
        <f>ROW(B17)-14</f>
        <v>3</v>
      </c>
      <c r="D17" s="15" t="s">
        <v>32</v>
      </c>
      <c r="E17" s="15"/>
      <c r="F17" s="15"/>
      <c r="G17" s="15"/>
      <c r="H17" s="15">
        <f>$I$7</f>
        <v>7</v>
      </c>
      <c r="I17" s="15" t="s">
        <v>30</v>
      </c>
      <c r="J17" s="15">
        <v>14</v>
      </c>
      <c r="K17" s="17">
        <f>J17/$F$12</f>
        <v>0.42424242424242425</v>
      </c>
      <c r="L17" s="15" t="s">
        <v>100</v>
      </c>
    </row>
    <row r="18" spans="1:12" x14ac:dyDescent="0.25">
      <c r="A18" s="13" t="str">
        <f>$I$5</f>
        <v>экология</v>
      </c>
      <c r="B18" s="13">
        <v>5</v>
      </c>
      <c r="C18" s="14">
        <f>ROW(B18)-14</f>
        <v>4</v>
      </c>
      <c r="D18" s="28" t="s">
        <v>33</v>
      </c>
      <c r="E18" s="15"/>
      <c r="F18" s="15"/>
      <c r="G18" s="15"/>
      <c r="H18" s="15">
        <f>$I$7</f>
        <v>7</v>
      </c>
      <c r="I18" s="15" t="s">
        <v>34</v>
      </c>
      <c r="J18" s="15">
        <v>14</v>
      </c>
      <c r="K18" s="17">
        <f>J18/$F$12</f>
        <v>0.42424242424242425</v>
      </c>
      <c r="L18" s="15" t="s">
        <v>100</v>
      </c>
    </row>
    <row r="19" spans="1:12" x14ac:dyDescent="0.25">
      <c r="A19" s="13" t="str">
        <f>$I$5</f>
        <v>экология</v>
      </c>
      <c r="B19" s="13">
        <v>5</v>
      </c>
      <c r="C19" s="14">
        <f>ROW(B19)-14</f>
        <v>5</v>
      </c>
      <c r="D19" s="28" t="s">
        <v>35</v>
      </c>
      <c r="E19" s="15"/>
      <c r="F19" s="15"/>
      <c r="G19" s="15"/>
      <c r="H19" s="15">
        <f>$I$7</f>
        <v>7</v>
      </c>
      <c r="I19" s="15" t="s">
        <v>34</v>
      </c>
      <c r="J19" s="15">
        <v>13</v>
      </c>
      <c r="K19" s="17">
        <v>0.39</v>
      </c>
      <c r="L19" s="15" t="s">
        <v>99</v>
      </c>
    </row>
    <row r="20" spans="1:12" x14ac:dyDescent="0.25">
      <c r="A20" s="13" t="s">
        <v>10</v>
      </c>
      <c r="B20" s="13">
        <v>5</v>
      </c>
      <c r="C20" s="14">
        <v>6</v>
      </c>
      <c r="D20" s="15" t="s">
        <v>36</v>
      </c>
      <c r="E20" s="15"/>
      <c r="F20" s="15"/>
      <c r="G20" s="15"/>
      <c r="H20" s="15">
        <v>7</v>
      </c>
      <c r="I20" s="15" t="s">
        <v>30</v>
      </c>
      <c r="J20" s="15">
        <v>13</v>
      </c>
      <c r="K20" s="17">
        <v>0.39</v>
      </c>
      <c r="L20" s="15" t="s">
        <v>99</v>
      </c>
    </row>
    <row r="21" spans="1:12" x14ac:dyDescent="0.25">
      <c r="A21" s="13" t="s">
        <v>10</v>
      </c>
      <c r="B21" s="13">
        <v>5</v>
      </c>
      <c r="C21" s="14">
        <v>7</v>
      </c>
      <c r="D21" s="15" t="s">
        <v>37</v>
      </c>
      <c r="E21" s="15"/>
      <c r="F21" s="15"/>
      <c r="G21" s="15"/>
      <c r="H21" s="15">
        <v>7</v>
      </c>
      <c r="I21" s="15" t="s">
        <v>30</v>
      </c>
      <c r="J21" s="15">
        <v>13</v>
      </c>
      <c r="K21" s="17">
        <v>0.39</v>
      </c>
      <c r="L21" s="15" t="s">
        <v>99</v>
      </c>
    </row>
    <row r="22" spans="1:12" x14ac:dyDescent="0.25">
      <c r="A22" s="13" t="s">
        <v>10</v>
      </c>
      <c r="B22" s="13">
        <v>5</v>
      </c>
      <c r="C22" s="14">
        <v>8</v>
      </c>
      <c r="D22" s="15" t="s">
        <v>38</v>
      </c>
      <c r="E22" s="15"/>
      <c r="F22" s="15"/>
      <c r="G22" s="15"/>
      <c r="H22" s="15">
        <v>7</v>
      </c>
      <c r="I22" s="15" t="s">
        <v>30</v>
      </c>
      <c r="J22" s="15">
        <v>13</v>
      </c>
      <c r="K22" s="17">
        <v>0.39</v>
      </c>
      <c r="L22" s="15" t="s">
        <v>99</v>
      </c>
    </row>
    <row r="23" spans="1:12" x14ac:dyDescent="0.25">
      <c r="A23" s="13" t="str">
        <f t="shared" ref="A23:A44" si="0">$I$5</f>
        <v>экология</v>
      </c>
      <c r="B23" s="13">
        <v>5</v>
      </c>
      <c r="C23" s="14">
        <f t="shared" ref="C23:C44" si="1">ROW(B23)-14</f>
        <v>9</v>
      </c>
      <c r="D23" s="15" t="s">
        <v>39</v>
      </c>
      <c r="E23" s="15"/>
      <c r="F23" s="15"/>
      <c r="G23" s="15"/>
      <c r="H23" s="15">
        <f t="shared" ref="H23:H44" si="2">$I$7</f>
        <v>7</v>
      </c>
      <c r="I23" s="15" t="s">
        <v>34</v>
      </c>
      <c r="J23" s="15">
        <v>13</v>
      </c>
      <c r="K23" s="17">
        <v>0.39</v>
      </c>
      <c r="L23" s="15" t="s">
        <v>99</v>
      </c>
    </row>
    <row r="24" spans="1:12" x14ac:dyDescent="0.25">
      <c r="A24" s="13" t="str">
        <f t="shared" si="0"/>
        <v>экология</v>
      </c>
      <c r="B24" s="13">
        <v>5</v>
      </c>
      <c r="C24" s="14">
        <f t="shared" si="1"/>
        <v>10</v>
      </c>
      <c r="D24" s="15" t="s">
        <v>40</v>
      </c>
      <c r="E24" s="15"/>
      <c r="F24" s="15"/>
      <c r="G24" s="15"/>
      <c r="H24" s="15">
        <f t="shared" si="2"/>
        <v>7</v>
      </c>
      <c r="I24" s="15" t="s">
        <v>34</v>
      </c>
      <c r="J24" s="15">
        <v>12</v>
      </c>
      <c r="K24" s="17">
        <f t="shared" ref="K24:K44" si="3">J24/$F$12</f>
        <v>0.36363636363636365</v>
      </c>
      <c r="L24" s="15" t="s">
        <v>99</v>
      </c>
    </row>
    <row r="25" spans="1:12" x14ac:dyDescent="0.25">
      <c r="A25" s="13" t="str">
        <f t="shared" si="0"/>
        <v>экология</v>
      </c>
      <c r="B25" s="13">
        <v>5</v>
      </c>
      <c r="C25" s="14">
        <f t="shared" si="1"/>
        <v>11</v>
      </c>
      <c r="D25" s="28" t="s">
        <v>41</v>
      </c>
      <c r="E25" s="15"/>
      <c r="F25" s="15"/>
      <c r="G25" s="15"/>
      <c r="H25" s="15">
        <f t="shared" si="2"/>
        <v>7</v>
      </c>
      <c r="I25" s="15" t="s">
        <v>34</v>
      </c>
      <c r="J25" s="15">
        <v>12</v>
      </c>
      <c r="K25" s="17">
        <f t="shared" si="3"/>
        <v>0.36363636363636365</v>
      </c>
      <c r="L25" s="15" t="s">
        <v>99</v>
      </c>
    </row>
    <row r="26" spans="1:12" x14ac:dyDescent="0.25">
      <c r="A26" s="13" t="str">
        <f t="shared" si="0"/>
        <v>экология</v>
      </c>
      <c r="B26" s="13">
        <v>5</v>
      </c>
      <c r="C26" s="14">
        <f t="shared" si="1"/>
        <v>12</v>
      </c>
      <c r="D26" s="28" t="s">
        <v>42</v>
      </c>
      <c r="E26" s="15"/>
      <c r="F26" s="15"/>
      <c r="G26" s="15"/>
      <c r="H26" s="15">
        <f t="shared" si="2"/>
        <v>7</v>
      </c>
      <c r="I26" s="15" t="s">
        <v>34</v>
      </c>
      <c r="J26" s="15">
        <v>12</v>
      </c>
      <c r="K26" s="17">
        <f t="shared" si="3"/>
        <v>0.36363636363636365</v>
      </c>
      <c r="L26" s="15" t="s">
        <v>99</v>
      </c>
    </row>
    <row r="27" spans="1:12" x14ac:dyDescent="0.25">
      <c r="A27" s="13" t="str">
        <f t="shared" si="0"/>
        <v>экология</v>
      </c>
      <c r="B27" s="13">
        <v>5</v>
      </c>
      <c r="C27" s="14">
        <f t="shared" si="1"/>
        <v>13</v>
      </c>
      <c r="D27" s="28" t="s">
        <v>43</v>
      </c>
      <c r="E27" s="15"/>
      <c r="F27" s="15"/>
      <c r="G27" s="15"/>
      <c r="H27" s="15">
        <f t="shared" si="2"/>
        <v>7</v>
      </c>
      <c r="I27" s="15" t="s">
        <v>34</v>
      </c>
      <c r="J27" s="15">
        <v>11</v>
      </c>
      <c r="K27" s="17">
        <f t="shared" si="3"/>
        <v>0.33333333333333331</v>
      </c>
      <c r="L27" s="15" t="s">
        <v>99</v>
      </c>
    </row>
    <row r="28" spans="1:12" x14ac:dyDescent="0.25">
      <c r="A28" s="13" t="str">
        <f t="shared" si="0"/>
        <v>экология</v>
      </c>
      <c r="B28" s="13">
        <v>5</v>
      </c>
      <c r="C28" s="14">
        <f t="shared" si="1"/>
        <v>14</v>
      </c>
      <c r="D28" s="15" t="s">
        <v>44</v>
      </c>
      <c r="E28" s="15"/>
      <c r="F28" s="15"/>
      <c r="G28" s="15"/>
      <c r="H28" s="15">
        <f t="shared" si="2"/>
        <v>7</v>
      </c>
      <c r="I28" s="15" t="s">
        <v>34</v>
      </c>
      <c r="J28" s="15">
        <v>10</v>
      </c>
      <c r="K28" s="17">
        <f t="shared" si="3"/>
        <v>0.30303030303030304</v>
      </c>
      <c r="L28" s="15" t="s">
        <v>99</v>
      </c>
    </row>
    <row r="29" spans="1:12" x14ac:dyDescent="0.25">
      <c r="A29" s="13" t="str">
        <f t="shared" si="0"/>
        <v>экология</v>
      </c>
      <c r="B29" s="13">
        <v>5</v>
      </c>
      <c r="C29" s="14">
        <f t="shared" si="1"/>
        <v>15</v>
      </c>
      <c r="D29" s="28" t="s">
        <v>45</v>
      </c>
      <c r="E29" s="15"/>
      <c r="F29" s="15"/>
      <c r="G29" s="15"/>
      <c r="H29" s="15">
        <f t="shared" si="2"/>
        <v>7</v>
      </c>
      <c r="I29" s="15" t="s">
        <v>34</v>
      </c>
      <c r="J29" s="15">
        <v>10</v>
      </c>
      <c r="K29" s="17">
        <f t="shared" si="3"/>
        <v>0.30303030303030304</v>
      </c>
      <c r="L29" s="15" t="s">
        <v>99</v>
      </c>
    </row>
    <row r="30" spans="1:12" x14ac:dyDescent="0.25">
      <c r="A30" s="13" t="str">
        <f t="shared" si="0"/>
        <v>экология</v>
      </c>
      <c r="B30" s="13">
        <v>5</v>
      </c>
      <c r="C30" s="14">
        <f t="shared" si="1"/>
        <v>16</v>
      </c>
      <c r="D30" s="28" t="s">
        <v>46</v>
      </c>
      <c r="E30" s="15"/>
      <c r="F30" s="15"/>
      <c r="G30" s="15"/>
      <c r="H30" s="15">
        <f t="shared" si="2"/>
        <v>7</v>
      </c>
      <c r="I30" s="15" t="s">
        <v>34</v>
      </c>
      <c r="J30" s="15">
        <v>10</v>
      </c>
      <c r="K30" s="17">
        <f t="shared" si="3"/>
        <v>0.30303030303030304</v>
      </c>
      <c r="L30" s="15" t="s">
        <v>99</v>
      </c>
    </row>
    <row r="31" spans="1:12" x14ac:dyDescent="0.25">
      <c r="A31" s="13" t="str">
        <f t="shared" si="0"/>
        <v>экология</v>
      </c>
      <c r="B31" s="13">
        <v>5</v>
      </c>
      <c r="C31" s="14">
        <f t="shared" si="1"/>
        <v>17</v>
      </c>
      <c r="D31" s="15" t="s">
        <v>47</v>
      </c>
      <c r="E31" s="15"/>
      <c r="F31" s="15"/>
      <c r="G31" s="15"/>
      <c r="H31" s="15">
        <f t="shared" si="2"/>
        <v>7</v>
      </c>
      <c r="I31" s="15" t="s">
        <v>34</v>
      </c>
      <c r="J31" s="15">
        <v>10</v>
      </c>
      <c r="K31" s="17">
        <f t="shared" si="3"/>
        <v>0.30303030303030304</v>
      </c>
      <c r="L31" s="15" t="s">
        <v>99</v>
      </c>
    </row>
    <row r="32" spans="1:12" x14ac:dyDescent="0.25">
      <c r="A32" s="13" t="str">
        <f t="shared" si="0"/>
        <v>экология</v>
      </c>
      <c r="B32" s="13">
        <v>5</v>
      </c>
      <c r="C32" s="14">
        <f t="shared" si="1"/>
        <v>18</v>
      </c>
      <c r="D32" s="15" t="s">
        <v>48</v>
      </c>
      <c r="E32" s="15"/>
      <c r="F32" s="15"/>
      <c r="G32" s="15"/>
      <c r="H32" s="15">
        <f t="shared" si="2"/>
        <v>7</v>
      </c>
      <c r="I32" s="15" t="s">
        <v>34</v>
      </c>
      <c r="J32" s="15">
        <v>9</v>
      </c>
      <c r="K32" s="17">
        <f t="shared" si="3"/>
        <v>0.27272727272727271</v>
      </c>
      <c r="L32" s="15" t="s">
        <v>99</v>
      </c>
    </row>
    <row r="33" spans="1:12" x14ac:dyDescent="0.25">
      <c r="A33" s="13" t="str">
        <f t="shared" si="0"/>
        <v>экология</v>
      </c>
      <c r="B33" s="13">
        <v>5</v>
      </c>
      <c r="C33" s="14">
        <f t="shared" si="1"/>
        <v>19</v>
      </c>
      <c r="D33" s="28" t="s">
        <v>49</v>
      </c>
      <c r="E33" s="15"/>
      <c r="F33" s="15"/>
      <c r="G33" s="15"/>
      <c r="H33" s="15">
        <f t="shared" si="2"/>
        <v>7</v>
      </c>
      <c r="I33" s="15" t="s">
        <v>34</v>
      </c>
      <c r="J33" s="15">
        <v>9</v>
      </c>
      <c r="K33" s="17">
        <f t="shared" si="3"/>
        <v>0.27272727272727271</v>
      </c>
      <c r="L33" s="15" t="s">
        <v>99</v>
      </c>
    </row>
    <row r="34" spans="1:12" x14ac:dyDescent="0.25">
      <c r="A34" s="13" t="str">
        <f t="shared" si="0"/>
        <v>экология</v>
      </c>
      <c r="B34" s="13">
        <v>5</v>
      </c>
      <c r="C34" s="14">
        <f t="shared" si="1"/>
        <v>20</v>
      </c>
      <c r="D34" s="15" t="s">
        <v>50</v>
      </c>
      <c r="E34" s="15"/>
      <c r="F34" s="15"/>
      <c r="G34" s="15"/>
      <c r="H34" s="15">
        <f t="shared" si="2"/>
        <v>7</v>
      </c>
      <c r="I34" s="15" t="s">
        <v>34</v>
      </c>
      <c r="J34" s="15">
        <v>8</v>
      </c>
      <c r="K34" s="17">
        <f t="shared" si="3"/>
        <v>0.24242424242424243</v>
      </c>
      <c r="L34" s="15" t="s">
        <v>99</v>
      </c>
    </row>
    <row r="35" spans="1:12" x14ac:dyDescent="0.25">
      <c r="A35" s="13" t="str">
        <f t="shared" si="0"/>
        <v>экология</v>
      </c>
      <c r="B35" s="13">
        <v>5</v>
      </c>
      <c r="C35" s="14">
        <f t="shared" si="1"/>
        <v>21</v>
      </c>
      <c r="D35" s="28" t="s">
        <v>51</v>
      </c>
      <c r="E35" s="15"/>
      <c r="F35" s="15"/>
      <c r="G35" s="15"/>
      <c r="H35" s="15">
        <f t="shared" si="2"/>
        <v>7</v>
      </c>
      <c r="I35" s="15" t="s">
        <v>34</v>
      </c>
      <c r="J35" s="15">
        <v>8</v>
      </c>
      <c r="K35" s="17">
        <f t="shared" si="3"/>
        <v>0.24242424242424243</v>
      </c>
      <c r="L35" s="15" t="s">
        <v>99</v>
      </c>
    </row>
    <row r="36" spans="1:12" x14ac:dyDescent="0.25">
      <c r="A36" s="13" t="str">
        <f t="shared" si="0"/>
        <v>экология</v>
      </c>
      <c r="B36" s="13">
        <v>5</v>
      </c>
      <c r="C36" s="14">
        <f t="shared" si="1"/>
        <v>22</v>
      </c>
      <c r="D36" s="28" t="s">
        <v>52</v>
      </c>
      <c r="E36" s="15"/>
      <c r="F36" s="15"/>
      <c r="G36" s="15"/>
      <c r="H36" s="15">
        <f t="shared" si="2"/>
        <v>7</v>
      </c>
      <c r="I36" s="15" t="s">
        <v>34</v>
      </c>
      <c r="J36" s="15">
        <v>7</v>
      </c>
      <c r="K36" s="17">
        <f t="shared" si="3"/>
        <v>0.21212121212121213</v>
      </c>
      <c r="L36" s="15" t="s">
        <v>99</v>
      </c>
    </row>
    <row r="37" spans="1:12" x14ac:dyDescent="0.25">
      <c r="A37" s="13" t="str">
        <f t="shared" si="0"/>
        <v>экология</v>
      </c>
      <c r="B37" s="13">
        <v>5</v>
      </c>
      <c r="C37" s="14">
        <f t="shared" si="1"/>
        <v>23</v>
      </c>
      <c r="D37" s="28" t="s">
        <v>53</v>
      </c>
      <c r="E37" s="15"/>
      <c r="F37" s="15"/>
      <c r="G37" s="15"/>
      <c r="H37" s="15">
        <f t="shared" si="2"/>
        <v>7</v>
      </c>
      <c r="I37" s="15" t="s">
        <v>34</v>
      </c>
      <c r="J37" s="15">
        <v>7</v>
      </c>
      <c r="K37" s="17">
        <f t="shared" si="3"/>
        <v>0.21212121212121213</v>
      </c>
      <c r="L37" s="15" t="s">
        <v>99</v>
      </c>
    </row>
    <row r="38" spans="1:12" x14ac:dyDescent="0.25">
      <c r="A38" s="13" t="str">
        <f t="shared" si="0"/>
        <v>экология</v>
      </c>
      <c r="B38" s="13">
        <v>5</v>
      </c>
      <c r="C38" s="14">
        <f t="shared" si="1"/>
        <v>24</v>
      </c>
      <c r="D38" s="15" t="s">
        <v>54</v>
      </c>
      <c r="E38" s="15"/>
      <c r="F38" s="15"/>
      <c r="G38" s="15"/>
      <c r="H38" s="15">
        <f t="shared" si="2"/>
        <v>7</v>
      </c>
      <c r="I38" s="15" t="s">
        <v>34</v>
      </c>
      <c r="J38" s="15">
        <v>6</v>
      </c>
      <c r="K38" s="17">
        <f t="shared" si="3"/>
        <v>0.18181818181818182</v>
      </c>
      <c r="L38" s="15" t="s">
        <v>99</v>
      </c>
    </row>
    <row r="39" spans="1:12" x14ac:dyDescent="0.25">
      <c r="A39" s="13" t="str">
        <f t="shared" si="0"/>
        <v>экология</v>
      </c>
      <c r="B39" s="13">
        <v>5</v>
      </c>
      <c r="C39" s="14">
        <f t="shared" si="1"/>
        <v>25</v>
      </c>
      <c r="D39" s="15" t="s">
        <v>55</v>
      </c>
      <c r="E39" s="15"/>
      <c r="F39" s="15"/>
      <c r="G39" s="15"/>
      <c r="H39" s="15">
        <f t="shared" si="2"/>
        <v>7</v>
      </c>
      <c r="I39" s="15" t="s">
        <v>34</v>
      </c>
      <c r="J39" s="15">
        <v>6</v>
      </c>
      <c r="K39" s="17">
        <f t="shared" si="3"/>
        <v>0.18181818181818182</v>
      </c>
      <c r="L39" s="15" t="s">
        <v>99</v>
      </c>
    </row>
    <row r="40" spans="1:12" x14ac:dyDescent="0.25">
      <c r="A40" s="13" t="str">
        <f t="shared" si="0"/>
        <v>экология</v>
      </c>
      <c r="B40" s="13">
        <v>5</v>
      </c>
      <c r="C40" s="14">
        <f t="shared" si="1"/>
        <v>26</v>
      </c>
      <c r="D40" s="15" t="s">
        <v>56</v>
      </c>
      <c r="E40" s="15"/>
      <c r="F40" s="15"/>
      <c r="G40" s="15"/>
      <c r="H40" s="15">
        <f t="shared" si="2"/>
        <v>7</v>
      </c>
      <c r="I40" s="15" t="s">
        <v>34</v>
      </c>
      <c r="J40" s="15">
        <v>4</v>
      </c>
      <c r="K40" s="17">
        <f t="shared" si="3"/>
        <v>0.12121212121212122</v>
      </c>
      <c r="L40" s="15" t="s">
        <v>99</v>
      </c>
    </row>
    <row r="41" spans="1:12" x14ac:dyDescent="0.25">
      <c r="A41" s="13" t="str">
        <f t="shared" si="0"/>
        <v>экология</v>
      </c>
      <c r="B41" s="13">
        <v>5</v>
      </c>
      <c r="C41" s="14">
        <f t="shared" si="1"/>
        <v>27</v>
      </c>
      <c r="D41" s="15" t="s">
        <v>57</v>
      </c>
      <c r="E41" s="15"/>
      <c r="F41" s="15"/>
      <c r="G41" s="15"/>
      <c r="H41" s="15">
        <f t="shared" si="2"/>
        <v>7</v>
      </c>
      <c r="I41" s="15" t="s">
        <v>34</v>
      </c>
      <c r="J41" s="15">
        <v>3</v>
      </c>
      <c r="K41" s="17">
        <f t="shared" si="3"/>
        <v>9.0909090909090912E-2</v>
      </c>
      <c r="L41" s="15" t="s">
        <v>99</v>
      </c>
    </row>
    <row r="42" spans="1:12" x14ac:dyDescent="0.25">
      <c r="A42" s="13" t="str">
        <f t="shared" si="0"/>
        <v>экология</v>
      </c>
      <c r="B42" s="13">
        <v>5</v>
      </c>
      <c r="C42" s="14">
        <f t="shared" si="1"/>
        <v>28</v>
      </c>
      <c r="D42" s="15" t="s">
        <v>58</v>
      </c>
      <c r="E42" s="15"/>
      <c r="F42" s="15"/>
      <c r="G42" s="15"/>
      <c r="H42" s="15">
        <f t="shared" si="2"/>
        <v>7</v>
      </c>
      <c r="I42" s="15" t="s">
        <v>34</v>
      </c>
      <c r="J42" s="15">
        <v>2</v>
      </c>
      <c r="K42" s="17">
        <f t="shared" si="3"/>
        <v>6.0606060606060608E-2</v>
      </c>
      <c r="L42" s="15" t="s">
        <v>99</v>
      </c>
    </row>
    <row r="43" spans="1:12" x14ac:dyDescent="0.25">
      <c r="A43" s="13" t="str">
        <f t="shared" si="0"/>
        <v>экология</v>
      </c>
      <c r="B43" s="13">
        <v>5</v>
      </c>
      <c r="C43" s="14">
        <f t="shared" si="1"/>
        <v>29</v>
      </c>
      <c r="D43" s="29" t="s">
        <v>59</v>
      </c>
      <c r="E43" s="15"/>
      <c r="F43" s="15"/>
      <c r="G43" s="15"/>
      <c r="H43" s="15">
        <f t="shared" si="2"/>
        <v>7</v>
      </c>
      <c r="I43" s="15" t="s">
        <v>34</v>
      </c>
      <c r="J43" s="15">
        <v>2</v>
      </c>
      <c r="K43" s="17">
        <f t="shared" si="3"/>
        <v>6.0606060606060608E-2</v>
      </c>
      <c r="L43" s="15" t="s">
        <v>99</v>
      </c>
    </row>
    <row r="44" spans="1:12" x14ac:dyDescent="0.25">
      <c r="A44" s="13" t="str">
        <f t="shared" si="0"/>
        <v>экология</v>
      </c>
      <c r="B44" s="13">
        <v>5</v>
      </c>
      <c r="C44" s="14">
        <f t="shared" si="1"/>
        <v>30</v>
      </c>
      <c r="D44" s="15" t="s">
        <v>60</v>
      </c>
      <c r="E44" s="15"/>
      <c r="F44" s="15"/>
      <c r="G44" s="15"/>
      <c r="H44" s="15">
        <f t="shared" si="2"/>
        <v>7</v>
      </c>
      <c r="I44" s="15" t="s">
        <v>34</v>
      </c>
      <c r="J44" s="15">
        <v>0</v>
      </c>
      <c r="K44" s="17">
        <f t="shared" si="3"/>
        <v>0</v>
      </c>
      <c r="L44" s="15" t="s">
        <v>99</v>
      </c>
    </row>
    <row r="45" spans="1:12" x14ac:dyDescent="0.25">
      <c r="A45" s="13" t="s">
        <v>10</v>
      </c>
      <c r="B45" s="13">
        <v>5</v>
      </c>
      <c r="C45" s="14">
        <v>31</v>
      </c>
      <c r="D45" s="15" t="s">
        <v>61</v>
      </c>
      <c r="E45" s="15"/>
      <c r="F45" s="15"/>
      <c r="G45" s="15"/>
      <c r="H45" s="15">
        <v>7</v>
      </c>
      <c r="I45" s="15" t="s">
        <v>34</v>
      </c>
      <c r="J45" s="15">
        <v>0</v>
      </c>
      <c r="K45" s="17">
        <v>0</v>
      </c>
      <c r="L45" s="15" t="s">
        <v>99</v>
      </c>
    </row>
    <row r="46" spans="1:12" x14ac:dyDescent="0.25">
      <c r="A46" s="13" t="s">
        <v>10</v>
      </c>
      <c r="B46" s="13">
        <v>5</v>
      </c>
      <c r="C46" s="14">
        <v>32</v>
      </c>
      <c r="D46" s="15" t="s">
        <v>62</v>
      </c>
      <c r="E46" s="15"/>
      <c r="F46" s="15"/>
      <c r="G46" s="15"/>
      <c r="H46" s="15">
        <v>7</v>
      </c>
      <c r="I46" s="15" t="s">
        <v>34</v>
      </c>
      <c r="J46" s="15">
        <v>0</v>
      </c>
      <c r="K46" s="17">
        <v>0</v>
      </c>
      <c r="L46" s="15" t="s">
        <v>99</v>
      </c>
    </row>
    <row r="48" spans="1:12" ht="15.75" x14ac:dyDescent="0.25">
      <c r="D48" s="18"/>
      <c r="E48" s="18"/>
      <c r="F48" s="19"/>
      <c r="G48" s="19"/>
      <c r="H48" s="19"/>
      <c r="I48" s="9"/>
      <c r="J48" s="8"/>
      <c r="K48" s="8"/>
      <c r="L48" s="20"/>
    </row>
    <row r="49" spans="4:12" ht="15.75" x14ac:dyDescent="0.25">
      <c r="D49" s="6" t="s">
        <v>25</v>
      </c>
      <c r="F49" s="21"/>
      <c r="G49" s="22"/>
      <c r="H49" s="22" t="s">
        <v>95</v>
      </c>
      <c r="I49" s="23"/>
      <c r="J49" s="22"/>
      <c r="K49" s="24"/>
      <c r="L49" s="25"/>
    </row>
    <row r="50" spans="4:12" x14ac:dyDescent="0.25">
      <c r="D50" s="8"/>
      <c r="E50" s="8"/>
      <c r="F50" s="26" t="s">
        <v>26</v>
      </c>
      <c r="G50" s="42" t="s">
        <v>27</v>
      </c>
      <c r="H50" s="42"/>
      <c r="I50" s="42"/>
      <c r="J50" s="42"/>
      <c r="K50" s="27"/>
      <c r="L50" s="8"/>
    </row>
    <row r="51" spans="4:12" ht="15.75" x14ac:dyDescent="0.25">
      <c r="D51" s="6" t="s">
        <v>28</v>
      </c>
      <c r="F51" s="21"/>
      <c r="G51" s="22"/>
      <c r="H51" s="22" t="s">
        <v>96</v>
      </c>
      <c r="I51" s="23"/>
      <c r="J51" s="22"/>
      <c r="K51" s="24"/>
      <c r="L51" s="25"/>
    </row>
    <row r="52" spans="4:12" x14ac:dyDescent="0.25">
      <c r="F52" s="26" t="s">
        <v>26</v>
      </c>
      <c r="G52" s="42" t="s">
        <v>27</v>
      </c>
      <c r="H52" s="42"/>
      <c r="I52" s="42"/>
      <c r="J52" s="42"/>
      <c r="K52" s="27"/>
    </row>
    <row r="79" ht="22.5" customHeight="1" x14ac:dyDescent="0.25"/>
  </sheetData>
  <autoFilter ref="A14:L14"/>
  <mergeCells count="12">
    <mergeCell ref="G50:J50"/>
    <mergeCell ref="G52:J52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Правила!$C$9:$C$11</xm:f>
          </x14:formula1>
          <x14:formula2>
            <xm:f>0</xm:f>
          </x14:formula2>
          <xm:sqref>L15:L46</xm:sqref>
        </x14:dataValidation>
        <x14:dataValidation type="list" allowBlank="1" showInputMessage="1" showErrorMessage="1">
          <x14:formula1>
            <xm:f>Правила!$B$8:$B$49</xm:f>
          </x14:formula1>
          <x14:formula2>
            <xm:f>0</xm:f>
          </x14:formula2>
          <xm:sqref>A3</xm:sqref>
        </x14:dataValidation>
        <x14:dataValidation type="list" allowBlank="1" showInputMessage="1" showErrorMessage="1">
          <x14:formula1>
            <xm:f>Правила!$A$9:$A$16</xm:f>
          </x14:formula1>
          <x14:formula2>
            <xm:f>0</xm:f>
          </x14:formula2>
          <xm:sqref>I7:L7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7E4BD"/>
  </sheetPr>
  <dimension ref="A1:AMK54"/>
  <sheetViews>
    <sheetView tabSelected="1" view="pageBreakPreview" topLeftCell="A8" zoomScaleNormal="40" workbookViewId="0">
      <selection activeCell="D22" sqref="D22"/>
    </sheetView>
  </sheetViews>
  <sheetFormatPr defaultRowHeight="15" x14ac:dyDescent="0.25"/>
  <cols>
    <col min="1" max="1" width="9.5703125" style="1" customWidth="1"/>
    <col min="2" max="2" width="9.140625" style="1" customWidth="1"/>
    <col min="3" max="3" width="4.42578125" style="1" customWidth="1"/>
    <col min="4" max="7" width="16.7109375" style="1" customWidth="1"/>
    <col min="8" max="8" width="16.5703125" style="1" customWidth="1"/>
    <col min="9" max="9" width="14.140625" style="3" customWidth="1"/>
    <col min="10" max="10" width="18.140625" style="1" customWidth="1"/>
    <col min="11" max="11" width="6.140625" style="1" customWidth="1"/>
    <col min="12" max="12" width="15" style="1" customWidth="1"/>
    <col min="13" max="1025" width="9.140625" style="1" customWidth="1"/>
  </cols>
  <sheetData>
    <row r="1" spans="1:26" ht="15.75" x14ac:dyDescent="0.25">
      <c r="A1" s="38" t="s">
        <v>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x14ac:dyDescent="0.25">
      <c r="D2" s="5"/>
      <c r="E2" s="5"/>
      <c r="F2" s="5"/>
      <c r="G2" s="5"/>
      <c r="H2" s="5"/>
      <c r="I2" s="5"/>
      <c r="J2" s="5"/>
      <c r="K2" s="5"/>
      <c r="L2" s="5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x14ac:dyDescent="0.25">
      <c r="A3" s="39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5" spans="1:26" ht="15.75" x14ac:dyDescent="0.25">
      <c r="D5" s="6" t="s">
        <v>9</v>
      </c>
      <c r="E5" s="6"/>
      <c r="F5" s="6"/>
      <c r="G5" s="6"/>
      <c r="H5" s="7"/>
      <c r="I5" s="40" t="s">
        <v>10</v>
      </c>
      <c r="J5" s="40"/>
      <c r="K5" s="40"/>
      <c r="L5" s="40"/>
    </row>
    <row r="6" spans="1:26" x14ac:dyDescent="0.25">
      <c r="D6" s="8"/>
      <c r="E6" s="8"/>
      <c r="F6" s="8"/>
      <c r="G6" s="8"/>
      <c r="H6" s="8"/>
      <c r="I6" s="41" t="s">
        <v>11</v>
      </c>
      <c r="J6" s="41"/>
      <c r="K6" s="41"/>
      <c r="L6" s="41"/>
    </row>
    <row r="7" spans="1:26" ht="15.75" x14ac:dyDescent="0.25">
      <c r="D7" s="8"/>
      <c r="E7" s="8"/>
      <c r="F7" s="8"/>
      <c r="G7" s="8"/>
      <c r="H7" s="8"/>
      <c r="I7" s="40">
        <v>8</v>
      </c>
      <c r="J7" s="40"/>
      <c r="K7" s="40"/>
      <c r="L7" s="40"/>
    </row>
    <row r="8" spans="1:26" x14ac:dyDescent="0.25">
      <c r="D8" s="8"/>
      <c r="E8" s="8"/>
      <c r="F8" s="8"/>
      <c r="G8" s="8"/>
      <c r="H8" s="8"/>
      <c r="I8" s="41" t="s">
        <v>12</v>
      </c>
      <c r="J8" s="41"/>
      <c r="K8" s="41"/>
      <c r="L8" s="41"/>
    </row>
    <row r="10" spans="1:26" x14ac:dyDescent="0.25">
      <c r="D10" s="8"/>
      <c r="E10" s="8"/>
      <c r="F10" s="8"/>
      <c r="G10" s="8"/>
      <c r="H10" s="8"/>
      <c r="I10" s="9"/>
      <c r="J10" s="8"/>
      <c r="K10" s="8"/>
      <c r="L10" s="8"/>
    </row>
    <row r="11" spans="1:26" ht="15.75" x14ac:dyDescent="0.25">
      <c r="D11" s="45" t="s">
        <v>13</v>
      </c>
      <c r="E11" s="45"/>
      <c r="F11" s="43">
        <v>45552</v>
      </c>
      <c r="G11" s="43"/>
      <c r="H11" s="10"/>
      <c r="I11" s="9"/>
      <c r="J11" s="8"/>
      <c r="K11" s="8"/>
      <c r="L11" s="8"/>
    </row>
    <row r="12" spans="1:26" ht="15.75" x14ac:dyDescent="0.25">
      <c r="D12" s="45" t="s">
        <v>14</v>
      </c>
      <c r="E12" s="45"/>
      <c r="F12" s="44">
        <v>33</v>
      </c>
      <c r="G12" s="44"/>
      <c r="H12" s="11"/>
      <c r="J12" s="12"/>
      <c r="K12" s="12"/>
      <c r="L12" s="12"/>
    </row>
    <row r="13" spans="1:26" x14ac:dyDescent="0.25">
      <c r="D13" s="8"/>
      <c r="E13" s="8"/>
      <c r="F13" s="8"/>
      <c r="G13" s="8"/>
      <c r="H13" s="8"/>
      <c r="I13" s="9"/>
      <c r="J13" s="8"/>
      <c r="K13" s="8"/>
      <c r="L13" s="8"/>
    </row>
    <row r="14" spans="1:26" ht="42.75" x14ac:dyDescent="0.25">
      <c r="A14" s="13" t="s">
        <v>15</v>
      </c>
      <c r="B14" s="13" t="s">
        <v>1</v>
      </c>
      <c r="C14" s="13" t="s">
        <v>16</v>
      </c>
      <c r="D14" s="13" t="s">
        <v>17</v>
      </c>
      <c r="E14" s="13" t="s">
        <v>18</v>
      </c>
      <c r="F14" s="13" t="s">
        <v>19</v>
      </c>
      <c r="G14" s="13" t="s">
        <v>20</v>
      </c>
      <c r="H14" s="13" t="s">
        <v>21</v>
      </c>
      <c r="I14" s="13" t="s">
        <v>22</v>
      </c>
      <c r="J14" s="13" t="s">
        <v>23</v>
      </c>
      <c r="K14" s="13" t="s">
        <v>24</v>
      </c>
      <c r="L14" s="13" t="s">
        <v>2</v>
      </c>
    </row>
    <row r="15" spans="1:26" ht="21" customHeight="1" x14ac:dyDescent="0.25">
      <c r="A15" s="13" t="str">
        <f>$I$5</f>
        <v>экология</v>
      </c>
      <c r="B15" s="13">
        <v>5</v>
      </c>
      <c r="C15" s="14">
        <f>ROW(B15)-14</f>
        <v>1</v>
      </c>
      <c r="D15" s="15" t="s">
        <v>63</v>
      </c>
      <c r="E15" s="29"/>
      <c r="F15" s="29"/>
      <c r="G15" s="29"/>
      <c r="H15" s="15">
        <f>$I$7</f>
        <v>8</v>
      </c>
      <c r="I15" s="16" t="s">
        <v>64</v>
      </c>
      <c r="J15" s="15">
        <v>17</v>
      </c>
      <c r="K15" s="17">
        <f>J15/$F$12</f>
        <v>0.51515151515151514</v>
      </c>
      <c r="L15" s="15" t="s">
        <v>98</v>
      </c>
    </row>
    <row r="16" spans="1:26" ht="21" customHeight="1" x14ac:dyDescent="0.25">
      <c r="A16" s="13" t="str">
        <f>$I$5</f>
        <v>экология</v>
      </c>
      <c r="B16" s="13">
        <v>5</v>
      </c>
      <c r="C16" s="14">
        <f>ROW(B16)-14</f>
        <v>2</v>
      </c>
      <c r="D16" s="29" t="s">
        <v>65</v>
      </c>
      <c r="E16" s="29"/>
      <c r="F16" s="29"/>
      <c r="G16" s="29"/>
      <c r="H16" s="15">
        <f>$I$7</f>
        <v>8</v>
      </c>
      <c r="I16" s="15" t="s">
        <v>64</v>
      </c>
      <c r="J16" s="15">
        <v>10</v>
      </c>
      <c r="K16" s="17">
        <f>J16/$F$12</f>
        <v>0.30303030303030304</v>
      </c>
      <c r="L16" s="15" t="s">
        <v>99</v>
      </c>
    </row>
    <row r="17" spans="1:12" ht="21" customHeight="1" x14ac:dyDescent="0.25">
      <c r="A17" s="13" t="str">
        <f>$I$5</f>
        <v>экология</v>
      </c>
      <c r="B17" s="13">
        <v>5</v>
      </c>
      <c r="C17" s="14">
        <f>ROW(B17)-14</f>
        <v>3</v>
      </c>
      <c r="D17" s="29" t="s">
        <v>66</v>
      </c>
      <c r="E17" s="29"/>
      <c r="F17" s="29"/>
      <c r="G17" s="29"/>
      <c r="H17" s="15">
        <f>$I$7</f>
        <v>8</v>
      </c>
      <c r="I17" s="15" t="s">
        <v>67</v>
      </c>
      <c r="J17" s="15">
        <v>6</v>
      </c>
      <c r="K17" s="17">
        <f>J17/$F$12</f>
        <v>0.18181818181818182</v>
      </c>
      <c r="L17" s="15" t="s">
        <v>99</v>
      </c>
    </row>
    <row r="18" spans="1:12" ht="21" customHeight="1" x14ac:dyDescent="0.25">
      <c r="A18" s="13" t="str">
        <f>$I$5</f>
        <v>экология</v>
      </c>
      <c r="B18" s="13">
        <v>5</v>
      </c>
      <c r="C18" s="14">
        <f>ROW(B18)-14</f>
        <v>4</v>
      </c>
      <c r="D18" s="29" t="s">
        <v>68</v>
      </c>
      <c r="E18" s="29"/>
      <c r="F18" s="29"/>
      <c r="G18" s="29"/>
      <c r="H18" s="15">
        <f>$I$7</f>
        <v>8</v>
      </c>
      <c r="I18" s="15" t="s">
        <v>67</v>
      </c>
      <c r="J18" s="15">
        <v>0</v>
      </c>
      <c r="K18" s="17">
        <f>J18/$F$12</f>
        <v>0</v>
      </c>
      <c r="L18" s="15" t="s">
        <v>99</v>
      </c>
    </row>
    <row r="19" spans="1:12" ht="21" customHeight="1" x14ac:dyDescent="0.25">
      <c r="A19" s="13" t="str">
        <f>$I$5</f>
        <v>экология</v>
      </c>
      <c r="B19" s="13">
        <v>5</v>
      </c>
      <c r="C19" s="14">
        <f>ROW(B19)-14</f>
        <v>5</v>
      </c>
      <c r="D19" s="29" t="s">
        <v>69</v>
      </c>
      <c r="E19" s="29"/>
      <c r="F19" s="29"/>
      <c r="G19" s="29"/>
      <c r="H19" s="15">
        <f>$I$7</f>
        <v>8</v>
      </c>
      <c r="I19" s="15" t="s">
        <v>67</v>
      </c>
      <c r="J19" s="15">
        <v>0</v>
      </c>
      <c r="K19" s="17">
        <f>J19/$F$12</f>
        <v>0</v>
      </c>
      <c r="L19" s="15" t="s">
        <v>99</v>
      </c>
    </row>
    <row r="23" spans="1:12" ht="15.75" x14ac:dyDescent="0.25">
      <c r="D23" s="18"/>
      <c r="E23" s="18"/>
      <c r="F23" s="19"/>
      <c r="G23" s="19"/>
      <c r="H23" s="19"/>
      <c r="I23" s="9"/>
      <c r="J23" s="8"/>
      <c r="K23" s="8"/>
      <c r="L23" s="20"/>
    </row>
    <row r="24" spans="1:12" ht="15.75" x14ac:dyDescent="0.25">
      <c r="D24" s="6" t="s">
        <v>25</v>
      </c>
      <c r="F24" s="21"/>
      <c r="G24" s="22"/>
      <c r="H24" s="22" t="s">
        <v>95</v>
      </c>
      <c r="I24" s="23"/>
      <c r="J24" s="22"/>
      <c r="K24" s="24"/>
      <c r="L24" s="25"/>
    </row>
    <row r="25" spans="1:12" x14ac:dyDescent="0.25">
      <c r="D25" s="8"/>
      <c r="E25" s="8"/>
      <c r="F25" s="26" t="s">
        <v>26</v>
      </c>
      <c r="G25" s="42" t="s">
        <v>27</v>
      </c>
      <c r="H25" s="42"/>
      <c r="I25" s="42"/>
      <c r="J25" s="42"/>
      <c r="K25" s="27"/>
      <c r="L25" s="8"/>
    </row>
    <row r="26" spans="1:12" ht="15.75" x14ac:dyDescent="0.25">
      <c r="D26" s="6" t="s">
        <v>28</v>
      </c>
      <c r="F26" s="21"/>
      <c r="G26" s="22"/>
      <c r="H26" s="22" t="s">
        <v>96</v>
      </c>
      <c r="I26" s="23"/>
      <c r="J26" s="22"/>
      <c r="K26" s="24"/>
      <c r="L26" s="25"/>
    </row>
    <row r="27" spans="1:12" x14ac:dyDescent="0.25">
      <c r="F27" s="26" t="s">
        <v>26</v>
      </c>
      <c r="G27" s="42" t="s">
        <v>27</v>
      </c>
      <c r="H27" s="42"/>
      <c r="I27" s="42"/>
      <c r="J27" s="42"/>
      <c r="K27" s="27"/>
    </row>
    <row r="54" ht="22.5" customHeight="1" x14ac:dyDescent="0.25"/>
  </sheetData>
  <autoFilter ref="A14:L14"/>
  <mergeCells count="12">
    <mergeCell ref="G25:J25"/>
    <mergeCell ref="G27:J27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Правила!$C$9:$C$11</xm:f>
          </x14:formula1>
          <x14:formula2>
            <xm:f>0</xm:f>
          </x14:formula2>
          <xm:sqref>L15:L19</xm:sqref>
        </x14:dataValidation>
        <x14:dataValidation type="list" allowBlank="1" showInputMessage="1" showErrorMessage="1">
          <x14:formula1>
            <xm:f>Правила!$B$8:$B$49</xm:f>
          </x14:formula1>
          <x14:formula2>
            <xm:f>0</xm:f>
          </x14:formula2>
          <xm:sqref>A3</xm:sqref>
        </x14:dataValidation>
        <x14:dataValidation type="list" allowBlank="1" showInputMessage="1" showErrorMessage="1">
          <x14:formula1>
            <xm:f>Правила!$A$9:$A$16</xm:f>
          </x14:formula1>
          <x14:formula2>
            <xm:f>0</xm:f>
          </x14:formula2>
          <xm:sqref>I7:L7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7E4BD"/>
  </sheetPr>
  <dimension ref="A1:AMK60"/>
  <sheetViews>
    <sheetView view="pageBreakPreview" topLeftCell="A13" zoomScaleNormal="40" workbookViewId="0">
      <selection activeCell="D39" sqref="D39"/>
    </sheetView>
  </sheetViews>
  <sheetFormatPr defaultRowHeight="15" x14ac:dyDescent="0.25"/>
  <cols>
    <col min="1" max="1" width="9.5703125" style="1" customWidth="1"/>
    <col min="2" max="2" width="9.140625" style="1" customWidth="1"/>
    <col min="3" max="3" width="4.42578125" style="1" customWidth="1"/>
    <col min="4" max="7" width="16.7109375" style="1" customWidth="1"/>
    <col min="8" max="8" width="16.5703125" style="1" customWidth="1"/>
    <col min="9" max="9" width="14.140625" style="3" customWidth="1"/>
    <col min="10" max="10" width="18.140625" style="1" customWidth="1"/>
    <col min="11" max="11" width="6.140625" style="1" customWidth="1"/>
    <col min="12" max="12" width="15" style="1" customWidth="1"/>
    <col min="13" max="1025" width="9.140625" style="1" customWidth="1"/>
  </cols>
  <sheetData>
    <row r="1" spans="1:26" ht="15.75" x14ac:dyDescent="0.25">
      <c r="A1" s="38" t="s">
        <v>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x14ac:dyDescent="0.25">
      <c r="D2" s="5"/>
      <c r="E2" s="5"/>
      <c r="F2" s="5"/>
      <c r="G2" s="5"/>
      <c r="H2" s="5"/>
      <c r="I2" s="5"/>
      <c r="J2" s="5"/>
      <c r="K2" s="5"/>
      <c r="L2" s="5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x14ac:dyDescent="0.25">
      <c r="A3" s="39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5" spans="1:26" ht="15.75" x14ac:dyDescent="0.25">
      <c r="D5" s="6" t="s">
        <v>9</v>
      </c>
      <c r="E5" s="6"/>
      <c r="F5" s="6"/>
      <c r="G5" s="6"/>
      <c r="H5" s="7"/>
      <c r="I5" s="40" t="s">
        <v>10</v>
      </c>
      <c r="J5" s="40"/>
      <c r="K5" s="40"/>
      <c r="L5" s="40"/>
    </row>
    <row r="6" spans="1:26" x14ac:dyDescent="0.25">
      <c r="D6" s="8"/>
      <c r="E6" s="8"/>
      <c r="F6" s="8"/>
      <c r="G6" s="8"/>
      <c r="H6" s="8"/>
      <c r="I6" s="41" t="s">
        <v>11</v>
      </c>
      <c r="J6" s="41"/>
      <c r="K6" s="41"/>
      <c r="L6" s="41"/>
    </row>
    <row r="7" spans="1:26" ht="15.75" x14ac:dyDescent="0.25">
      <c r="D7" s="8"/>
      <c r="E7" s="8"/>
      <c r="F7" s="8"/>
      <c r="G7" s="8"/>
      <c r="H7" s="8"/>
      <c r="I7" s="40">
        <v>9</v>
      </c>
      <c r="J7" s="40"/>
      <c r="K7" s="40"/>
      <c r="L7" s="40"/>
    </row>
    <row r="8" spans="1:26" x14ac:dyDescent="0.25">
      <c r="D8" s="8"/>
      <c r="E8" s="8"/>
      <c r="F8" s="8"/>
      <c r="G8" s="8"/>
      <c r="H8" s="8"/>
      <c r="I8" s="41" t="s">
        <v>12</v>
      </c>
      <c r="J8" s="41"/>
      <c r="K8" s="41"/>
      <c r="L8" s="41"/>
    </row>
    <row r="10" spans="1:26" x14ac:dyDescent="0.25">
      <c r="D10" s="8"/>
      <c r="E10" s="8"/>
      <c r="F10" s="8"/>
      <c r="G10" s="8"/>
      <c r="H10" s="8"/>
      <c r="I10" s="9"/>
      <c r="J10" s="8"/>
      <c r="K10" s="8"/>
      <c r="L10" s="8"/>
    </row>
    <row r="11" spans="1:26" ht="15.75" x14ac:dyDescent="0.25">
      <c r="D11" s="45" t="s">
        <v>13</v>
      </c>
      <c r="E11" s="45"/>
      <c r="F11" s="43">
        <v>45552</v>
      </c>
      <c r="G11" s="43"/>
      <c r="H11" s="10"/>
      <c r="I11" s="9"/>
      <c r="J11" s="8"/>
      <c r="K11" s="8"/>
      <c r="L11" s="8"/>
    </row>
    <row r="12" spans="1:26" ht="15.75" x14ac:dyDescent="0.25">
      <c r="D12" s="45" t="s">
        <v>14</v>
      </c>
      <c r="E12" s="45"/>
      <c r="F12" s="44">
        <v>42</v>
      </c>
      <c r="G12" s="44"/>
      <c r="H12" s="11"/>
      <c r="J12" s="12"/>
      <c r="K12" s="12"/>
      <c r="L12" s="12"/>
    </row>
    <row r="13" spans="1:26" x14ac:dyDescent="0.25">
      <c r="D13" s="8"/>
      <c r="E13" s="8"/>
      <c r="F13" s="8"/>
      <c r="G13" s="8"/>
      <c r="H13" s="8"/>
      <c r="I13" s="9"/>
      <c r="J13" s="8"/>
      <c r="K13" s="8"/>
      <c r="L13" s="8"/>
    </row>
    <row r="14" spans="1:26" ht="42.75" x14ac:dyDescent="0.25">
      <c r="A14" s="13" t="s">
        <v>15</v>
      </c>
      <c r="B14" s="13" t="s">
        <v>1</v>
      </c>
      <c r="C14" s="13" t="s">
        <v>16</v>
      </c>
      <c r="D14" s="13" t="s">
        <v>17</v>
      </c>
      <c r="E14" s="13" t="s">
        <v>18</v>
      </c>
      <c r="F14" s="13" t="s">
        <v>19</v>
      </c>
      <c r="G14" s="13" t="s">
        <v>20</v>
      </c>
      <c r="H14" s="13" t="s">
        <v>21</v>
      </c>
      <c r="I14" s="13" t="s">
        <v>22</v>
      </c>
      <c r="J14" s="13" t="s">
        <v>23</v>
      </c>
      <c r="K14" s="13" t="s">
        <v>24</v>
      </c>
      <c r="L14" s="13" t="s">
        <v>2</v>
      </c>
    </row>
    <row r="15" spans="1:26" ht="18" customHeight="1" x14ac:dyDescent="0.25">
      <c r="A15" s="30" t="str">
        <f t="shared" ref="A15:A25" si="0">$I$5</f>
        <v>экология</v>
      </c>
      <c r="B15" s="30">
        <v>5</v>
      </c>
      <c r="C15" s="31">
        <f t="shared" ref="C15:C25" si="1">ROW(B15)-14</f>
        <v>1</v>
      </c>
      <c r="D15" s="32" t="s">
        <v>70</v>
      </c>
      <c r="E15" s="33"/>
      <c r="F15" s="33"/>
      <c r="G15" s="32"/>
      <c r="H15" s="33">
        <f t="shared" ref="H15:H23" si="2">$I$7</f>
        <v>9</v>
      </c>
      <c r="I15" s="34" t="s">
        <v>71</v>
      </c>
      <c r="J15" s="33">
        <v>22</v>
      </c>
      <c r="K15" s="35">
        <f t="shared" ref="K15:K25" si="3">J15/$F$12</f>
        <v>0.52380952380952384</v>
      </c>
      <c r="L15" s="33" t="s">
        <v>98</v>
      </c>
    </row>
    <row r="16" spans="1:26" ht="18" customHeight="1" x14ac:dyDescent="0.25">
      <c r="A16" s="30" t="str">
        <f t="shared" si="0"/>
        <v>экология</v>
      </c>
      <c r="B16" s="30">
        <v>5</v>
      </c>
      <c r="C16" s="31">
        <f t="shared" si="1"/>
        <v>2</v>
      </c>
      <c r="D16" s="32" t="s">
        <v>72</v>
      </c>
      <c r="E16" s="33"/>
      <c r="F16" s="33"/>
      <c r="G16" s="32"/>
      <c r="H16" s="33">
        <f t="shared" si="2"/>
        <v>9</v>
      </c>
      <c r="I16" s="33" t="s">
        <v>71</v>
      </c>
      <c r="J16" s="33">
        <v>21</v>
      </c>
      <c r="K16" s="35">
        <f t="shared" si="3"/>
        <v>0.5</v>
      </c>
      <c r="L16" s="33" t="s">
        <v>100</v>
      </c>
    </row>
    <row r="17" spans="1:12" ht="18" customHeight="1" x14ac:dyDescent="0.25">
      <c r="A17" s="30" t="str">
        <f t="shared" si="0"/>
        <v>экология</v>
      </c>
      <c r="B17" s="30">
        <v>5</v>
      </c>
      <c r="C17" s="31">
        <f t="shared" si="1"/>
        <v>3</v>
      </c>
      <c r="D17" s="33" t="s">
        <v>73</v>
      </c>
      <c r="E17" s="33"/>
      <c r="F17" s="33"/>
      <c r="G17" s="32"/>
      <c r="H17" s="33">
        <f t="shared" si="2"/>
        <v>9</v>
      </c>
      <c r="I17" s="33" t="s">
        <v>74</v>
      </c>
      <c r="J17" s="33">
        <v>19</v>
      </c>
      <c r="K17" s="35">
        <f t="shared" si="3"/>
        <v>0.45238095238095238</v>
      </c>
      <c r="L17" s="33" t="s">
        <v>99</v>
      </c>
    </row>
    <row r="18" spans="1:12" ht="18" customHeight="1" x14ac:dyDescent="0.25">
      <c r="A18" s="30" t="str">
        <f t="shared" si="0"/>
        <v>экология</v>
      </c>
      <c r="B18" s="30">
        <v>5</v>
      </c>
      <c r="C18" s="31">
        <f t="shared" si="1"/>
        <v>4</v>
      </c>
      <c r="D18" s="29" t="s">
        <v>75</v>
      </c>
      <c r="E18" s="33"/>
      <c r="F18" s="33"/>
      <c r="G18" s="32"/>
      <c r="H18" s="33">
        <f t="shared" si="2"/>
        <v>9</v>
      </c>
      <c r="I18" s="33" t="s">
        <v>76</v>
      </c>
      <c r="J18" s="33">
        <v>11</v>
      </c>
      <c r="K18" s="35">
        <f t="shared" si="3"/>
        <v>0.26190476190476192</v>
      </c>
      <c r="L18" s="33" t="s">
        <v>99</v>
      </c>
    </row>
    <row r="19" spans="1:12" ht="18" customHeight="1" x14ac:dyDescent="0.25">
      <c r="A19" s="30" t="str">
        <f t="shared" si="0"/>
        <v>экология</v>
      </c>
      <c r="B19" s="30">
        <v>5</v>
      </c>
      <c r="C19" s="31">
        <f t="shared" si="1"/>
        <v>5</v>
      </c>
      <c r="D19" s="33" t="s">
        <v>77</v>
      </c>
      <c r="E19" s="33"/>
      <c r="F19" s="33"/>
      <c r="G19" s="32"/>
      <c r="H19" s="33">
        <f t="shared" si="2"/>
        <v>9</v>
      </c>
      <c r="I19" s="33" t="s">
        <v>76</v>
      </c>
      <c r="J19" s="33">
        <v>11</v>
      </c>
      <c r="K19" s="35">
        <f t="shared" si="3"/>
        <v>0.26190476190476192</v>
      </c>
      <c r="L19" s="33" t="s">
        <v>99</v>
      </c>
    </row>
    <row r="20" spans="1:12" ht="18" customHeight="1" x14ac:dyDescent="0.25">
      <c r="A20" s="30" t="str">
        <f t="shared" si="0"/>
        <v>экология</v>
      </c>
      <c r="B20" s="30">
        <v>5</v>
      </c>
      <c r="C20" s="31">
        <f t="shared" si="1"/>
        <v>6</v>
      </c>
      <c r="D20" s="33" t="s">
        <v>78</v>
      </c>
      <c r="E20" s="33"/>
      <c r="F20" s="33"/>
      <c r="G20" s="32"/>
      <c r="H20" s="33">
        <f t="shared" si="2"/>
        <v>9</v>
      </c>
      <c r="I20" s="33" t="s">
        <v>74</v>
      </c>
      <c r="J20" s="33">
        <v>10</v>
      </c>
      <c r="K20" s="35">
        <f t="shared" si="3"/>
        <v>0.23809523809523808</v>
      </c>
      <c r="L20" s="33" t="s">
        <v>99</v>
      </c>
    </row>
    <row r="21" spans="1:12" ht="18" customHeight="1" x14ac:dyDescent="0.25">
      <c r="A21" s="30" t="str">
        <f t="shared" si="0"/>
        <v>экология</v>
      </c>
      <c r="B21" s="30">
        <v>5</v>
      </c>
      <c r="C21" s="31">
        <f t="shared" si="1"/>
        <v>7</v>
      </c>
      <c r="D21" s="33" t="s">
        <v>79</v>
      </c>
      <c r="E21" s="33"/>
      <c r="F21" s="33"/>
      <c r="G21" s="32"/>
      <c r="H21" s="33">
        <f t="shared" si="2"/>
        <v>9</v>
      </c>
      <c r="I21" s="33" t="s">
        <v>71</v>
      </c>
      <c r="J21" s="33">
        <v>10</v>
      </c>
      <c r="K21" s="35">
        <f t="shared" si="3"/>
        <v>0.23809523809523808</v>
      </c>
      <c r="L21" s="33" t="s">
        <v>99</v>
      </c>
    </row>
    <row r="22" spans="1:12" ht="18" customHeight="1" x14ac:dyDescent="0.25">
      <c r="A22" s="30" t="str">
        <f t="shared" si="0"/>
        <v>экология</v>
      </c>
      <c r="B22" s="30">
        <v>5</v>
      </c>
      <c r="C22" s="31">
        <f t="shared" si="1"/>
        <v>8</v>
      </c>
      <c r="D22" s="33" t="s">
        <v>80</v>
      </c>
      <c r="E22" s="33"/>
      <c r="F22" s="33"/>
      <c r="G22" s="32"/>
      <c r="H22" s="33">
        <f t="shared" si="2"/>
        <v>9</v>
      </c>
      <c r="I22" s="33" t="s">
        <v>74</v>
      </c>
      <c r="J22" s="33">
        <v>9</v>
      </c>
      <c r="K22" s="35">
        <f t="shared" si="3"/>
        <v>0.21428571428571427</v>
      </c>
      <c r="L22" s="33" t="s">
        <v>99</v>
      </c>
    </row>
    <row r="23" spans="1:12" ht="18" customHeight="1" x14ac:dyDescent="0.25">
      <c r="A23" s="30" t="str">
        <f t="shared" si="0"/>
        <v>экология</v>
      </c>
      <c r="B23" s="30">
        <v>5</v>
      </c>
      <c r="C23" s="31">
        <f t="shared" si="1"/>
        <v>9</v>
      </c>
      <c r="D23" s="33" t="s">
        <v>81</v>
      </c>
      <c r="E23" s="33"/>
      <c r="F23" s="33"/>
      <c r="G23" s="32"/>
      <c r="H23" s="33">
        <f t="shared" si="2"/>
        <v>9</v>
      </c>
      <c r="I23" s="33" t="s">
        <v>71</v>
      </c>
      <c r="J23" s="33">
        <v>6</v>
      </c>
      <c r="K23" s="35">
        <f t="shared" si="3"/>
        <v>0.14285714285714285</v>
      </c>
      <c r="L23" s="33" t="s">
        <v>99</v>
      </c>
    </row>
    <row r="24" spans="1:12" ht="18" customHeight="1" x14ac:dyDescent="0.25">
      <c r="A24" s="30" t="str">
        <f t="shared" si="0"/>
        <v>экология</v>
      </c>
      <c r="B24" s="30">
        <v>5</v>
      </c>
      <c r="C24" s="31">
        <f t="shared" si="1"/>
        <v>10</v>
      </c>
      <c r="D24" s="32" t="s">
        <v>82</v>
      </c>
      <c r="E24" s="33"/>
      <c r="F24" s="33"/>
      <c r="G24" s="32"/>
      <c r="H24" s="33">
        <v>9</v>
      </c>
      <c r="I24" s="33" t="s">
        <v>74</v>
      </c>
      <c r="J24" s="33">
        <v>3</v>
      </c>
      <c r="K24" s="35">
        <f t="shared" si="3"/>
        <v>7.1428571428571425E-2</v>
      </c>
      <c r="L24" s="33" t="s">
        <v>99</v>
      </c>
    </row>
    <row r="25" spans="1:12" ht="18" customHeight="1" x14ac:dyDescent="0.25">
      <c r="A25" s="30" t="str">
        <f t="shared" si="0"/>
        <v>экология</v>
      </c>
      <c r="B25" s="30">
        <v>5</v>
      </c>
      <c r="C25" s="31">
        <f t="shared" si="1"/>
        <v>11</v>
      </c>
      <c r="D25" s="33" t="s">
        <v>83</v>
      </c>
      <c r="E25" s="33"/>
      <c r="F25" s="33"/>
      <c r="G25" s="32"/>
      <c r="H25" s="33">
        <f>$I$7</f>
        <v>9</v>
      </c>
      <c r="I25" s="33" t="s">
        <v>74</v>
      </c>
      <c r="J25" s="33">
        <v>3</v>
      </c>
      <c r="K25" s="35">
        <f t="shared" si="3"/>
        <v>7.1428571428571425E-2</v>
      </c>
      <c r="L25" s="33" t="s">
        <v>99</v>
      </c>
    </row>
    <row r="29" spans="1:12" ht="15.75" x14ac:dyDescent="0.25">
      <c r="D29" s="18"/>
      <c r="E29" s="18"/>
      <c r="F29" s="19"/>
      <c r="G29" s="19"/>
      <c r="H29" s="19"/>
      <c r="I29" s="9"/>
      <c r="J29" s="8"/>
      <c r="K29" s="8"/>
      <c r="L29" s="20"/>
    </row>
    <row r="30" spans="1:12" ht="15.75" x14ac:dyDescent="0.25">
      <c r="D30" s="6" t="s">
        <v>25</v>
      </c>
      <c r="F30" s="21"/>
      <c r="G30" s="22"/>
      <c r="H30" s="22" t="s">
        <v>95</v>
      </c>
      <c r="I30" s="23"/>
      <c r="J30" s="22"/>
      <c r="K30" s="24"/>
      <c r="L30" s="25"/>
    </row>
    <row r="31" spans="1:12" x14ac:dyDescent="0.25">
      <c r="D31" s="8"/>
      <c r="E31" s="8"/>
      <c r="F31" s="26" t="s">
        <v>26</v>
      </c>
      <c r="G31" s="42" t="s">
        <v>27</v>
      </c>
      <c r="H31" s="42"/>
      <c r="I31" s="42"/>
      <c r="J31" s="42"/>
      <c r="K31" s="27"/>
      <c r="L31" s="8"/>
    </row>
    <row r="32" spans="1:12" ht="15.75" x14ac:dyDescent="0.25">
      <c r="D32" s="6" t="s">
        <v>28</v>
      </c>
      <c r="F32" s="21"/>
      <c r="G32" s="22"/>
      <c r="H32" s="22" t="s">
        <v>97</v>
      </c>
      <c r="I32" s="23"/>
      <c r="J32" s="22"/>
      <c r="K32" s="24"/>
      <c r="L32" s="25"/>
    </row>
    <row r="33" spans="6:11" x14ac:dyDescent="0.25">
      <c r="F33" s="26" t="s">
        <v>26</v>
      </c>
      <c r="G33" s="42" t="s">
        <v>27</v>
      </c>
      <c r="H33" s="42"/>
      <c r="I33" s="42"/>
      <c r="J33" s="42"/>
      <c r="K33" s="27"/>
    </row>
    <row r="60" ht="22.5" customHeight="1" x14ac:dyDescent="0.25"/>
  </sheetData>
  <autoFilter ref="A14:L14"/>
  <mergeCells count="12">
    <mergeCell ref="G31:J31"/>
    <mergeCell ref="G33:J33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14:formula2>
            <xm:f>0</xm:f>
          </x14:formula2>
          <xm:sqref>A3</xm:sqref>
        </x14:dataValidation>
        <x14:dataValidation type="list" allowBlank="1" showInputMessage="1" showErrorMessage="1">
          <x14:formula1>
            <xm:f>Правила!$A$9:$A$16</xm:f>
          </x14:formula1>
          <x14:formula2>
            <xm:f>0</xm:f>
          </x14:formula2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14:formula2>
            <xm:f>0</xm:f>
          </x14:formula2>
          <xm:sqref>L15:L25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7E4BD"/>
  </sheetPr>
  <dimension ref="A1:AMK54"/>
  <sheetViews>
    <sheetView view="pageBreakPreview" topLeftCell="A8" zoomScaleNormal="40" workbookViewId="0">
      <selection activeCell="E22" sqref="E22"/>
    </sheetView>
  </sheetViews>
  <sheetFormatPr defaultRowHeight="15" x14ac:dyDescent="0.25"/>
  <cols>
    <col min="1" max="1" width="9.5703125" style="1" customWidth="1"/>
    <col min="2" max="2" width="9.140625" style="1" customWidth="1"/>
    <col min="3" max="3" width="4.42578125" style="1" customWidth="1"/>
    <col min="4" max="7" width="16.7109375" style="1" customWidth="1"/>
    <col min="8" max="8" width="16.5703125" style="1" customWidth="1"/>
    <col min="9" max="9" width="14.140625" style="3" customWidth="1"/>
    <col min="10" max="10" width="18.140625" style="1" customWidth="1"/>
    <col min="11" max="11" width="6.140625" style="1" customWidth="1"/>
    <col min="12" max="12" width="15" style="1" customWidth="1"/>
    <col min="13" max="1025" width="9.140625" style="1" customWidth="1"/>
  </cols>
  <sheetData>
    <row r="1" spans="1:26" ht="15.75" x14ac:dyDescent="0.25">
      <c r="A1" s="38" t="s">
        <v>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x14ac:dyDescent="0.25">
      <c r="D2" s="5"/>
      <c r="E2" s="5"/>
      <c r="F2" s="5"/>
      <c r="G2" s="5"/>
      <c r="H2" s="5"/>
      <c r="I2" s="5"/>
      <c r="J2" s="5"/>
      <c r="K2" s="5"/>
      <c r="L2" s="5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x14ac:dyDescent="0.25">
      <c r="A3" s="39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5" spans="1:26" ht="15.75" x14ac:dyDescent="0.25">
      <c r="D5" s="6" t="s">
        <v>9</v>
      </c>
      <c r="E5" s="6"/>
      <c r="F5" s="6"/>
      <c r="G5" s="6"/>
      <c r="H5" s="7"/>
      <c r="I5" s="40" t="s">
        <v>10</v>
      </c>
      <c r="J5" s="40"/>
      <c r="K5" s="40"/>
      <c r="L5" s="40"/>
    </row>
    <row r="6" spans="1:26" x14ac:dyDescent="0.25">
      <c r="D6" s="8"/>
      <c r="E6" s="8"/>
      <c r="F6" s="8"/>
      <c r="G6" s="8"/>
      <c r="H6" s="8"/>
      <c r="I6" s="41" t="s">
        <v>11</v>
      </c>
      <c r="J6" s="41"/>
      <c r="K6" s="41"/>
      <c r="L6" s="41"/>
    </row>
    <row r="7" spans="1:26" ht="15.75" x14ac:dyDescent="0.25">
      <c r="D7" s="8"/>
      <c r="E7" s="8"/>
      <c r="F7" s="8"/>
      <c r="G7" s="8"/>
      <c r="H7" s="8"/>
      <c r="I7" s="40">
        <v>10</v>
      </c>
      <c r="J7" s="40"/>
      <c r="K7" s="40"/>
      <c r="L7" s="40"/>
    </row>
    <row r="8" spans="1:26" x14ac:dyDescent="0.25">
      <c r="D8" s="8"/>
      <c r="E8" s="8"/>
      <c r="F8" s="8"/>
      <c r="G8" s="8"/>
      <c r="H8" s="8"/>
      <c r="I8" s="41" t="s">
        <v>12</v>
      </c>
      <c r="J8" s="41"/>
      <c r="K8" s="41"/>
      <c r="L8" s="41"/>
    </row>
    <row r="10" spans="1:26" x14ac:dyDescent="0.25">
      <c r="D10" s="8"/>
      <c r="E10" s="8"/>
      <c r="F10" s="8"/>
      <c r="G10" s="8"/>
      <c r="H10" s="8"/>
      <c r="I10" s="9"/>
      <c r="J10" s="8"/>
      <c r="K10" s="8"/>
      <c r="L10" s="8"/>
    </row>
    <row r="11" spans="1:26" ht="15.75" x14ac:dyDescent="0.25">
      <c r="D11" s="45" t="s">
        <v>13</v>
      </c>
      <c r="E11" s="45"/>
      <c r="F11" s="43">
        <v>45552</v>
      </c>
      <c r="G11" s="43"/>
      <c r="H11" s="10"/>
      <c r="I11" s="9"/>
      <c r="J11" s="8"/>
      <c r="K11" s="8"/>
      <c r="L11" s="8"/>
    </row>
    <row r="12" spans="1:26" ht="15.75" x14ac:dyDescent="0.25">
      <c r="D12" s="45" t="s">
        <v>14</v>
      </c>
      <c r="E12" s="45"/>
      <c r="F12" s="44">
        <v>45</v>
      </c>
      <c r="G12" s="44"/>
      <c r="H12" s="11"/>
      <c r="J12" s="12"/>
      <c r="K12" s="12"/>
      <c r="L12" s="12"/>
    </row>
    <row r="13" spans="1:26" x14ac:dyDescent="0.25">
      <c r="D13" s="8"/>
      <c r="E13" s="8"/>
      <c r="F13" s="8"/>
      <c r="G13" s="8"/>
      <c r="H13" s="8"/>
      <c r="I13" s="9"/>
      <c r="J13" s="8"/>
      <c r="K13" s="8"/>
      <c r="L13" s="8"/>
    </row>
    <row r="14" spans="1:26" ht="42.75" x14ac:dyDescent="0.25">
      <c r="A14" s="13" t="s">
        <v>15</v>
      </c>
      <c r="B14" s="13" t="s">
        <v>1</v>
      </c>
      <c r="C14" s="13" t="s">
        <v>16</v>
      </c>
      <c r="D14" s="13" t="s">
        <v>17</v>
      </c>
      <c r="E14" s="13" t="s">
        <v>18</v>
      </c>
      <c r="F14" s="13" t="s">
        <v>19</v>
      </c>
      <c r="G14" s="13" t="s">
        <v>20</v>
      </c>
      <c r="H14" s="13" t="s">
        <v>21</v>
      </c>
      <c r="I14" s="13" t="s">
        <v>22</v>
      </c>
      <c r="J14" s="13" t="s">
        <v>23</v>
      </c>
      <c r="K14" s="13" t="s">
        <v>24</v>
      </c>
      <c r="L14" s="13" t="s">
        <v>2</v>
      </c>
    </row>
    <row r="15" spans="1:26" ht="21.75" customHeight="1" x14ac:dyDescent="0.25">
      <c r="A15" s="13" t="str">
        <f>$I$5</f>
        <v>экология</v>
      </c>
      <c r="B15" s="13">
        <v>5</v>
      </c>
      <c r="C15" s="14">
        <f>ROW(B15)-14</f>
        <v>1</v>
      </c>
      <c r="D15" s="15" t="s">
        <v>84</v>
      </c>
      <c r="E15" s="15"/>
      <c r="F15" s="15"/>
      <c r="G15" s="15"/>
      <c r="H15" s="15">
        <f>$I$7</f>
        <v>10</v>
      </c>
      <c r="I15" s="16" t="s">
        <v>85</v>
      </c>
      <c r="J15" s="15">
        <v>31.5</v>
      </c>
      <c r="K15" s="17">
        <f>J15/$F$12</f>
        <v>0.7</v>
      </c>
      <c r="L15" s="15" t="s">
        <v>98</v>
      </c>
    </row>
    <row r="16" spans="1:26" ht="21.75" customHeight="1" x14ac:dyDescent="0.25">
      <c r="A16" s="13" t="str">
        <f>$I$5</f>
        <v>экология</v>
      </c>
      <c r="B16" s="13">
        <v>5</v>
      </c>
      <c r="C16" s="14">
        <f>ROW(B16)-14</f>
        <v>2</v>
      </c>
      <c r="D16" s="15" t="s">
        <v>86</v>
      </c>
      <c r="E16" s="15"/>
      <c r="F16" s="15"/>
      <c r="G16" s="15"/>
      <c r="H16" s="15">
        <f>$I$7</f>
        <v>10</v>
      </c>
      <c r="I16" s="15" t="s">
        <v>85</v>
      </c>
      <c r="J16" s="15">
        <v>30</v>
      </c>
      <c r="K16" s="17">
        <f>J16/$F$12</f>
        <v>0.66666666666666663</v>
      </c>
      <c r="L16" s="15" t="s">
        <v>99</v>
      </c>
    </row>
    <row r="17" spans="1:12" ht="21.75" customHeight="1" x14ac:dyDescent="0.25">
      <c r="A17" s="13" t="str">
        <f>$I$5</f>
        <v>экология</v>
      </c>
      <c r="B17" s="13">
        <v>5</v>
      </c>
      <c r="C17" s="14">
        <f>ROW(B17)-14</f>
        <v>3</v>
      </c>
      <c r="D17" s="15" t="s">
        <v>87</v>
      </c>
      <c r="E17" s="15"/>
      <c r="F17" s="15"/>
      <c r="G17" s="15"/>
      <c r="H17" s="15">
        <f>$I$7</f>
        <v>10</v>
      </c>
      <c r="I17" s="15" t="s">
        <v>85</v>
      </c>
      <c r="J17" s="15">
        <v>19.5</v>
      </c>
      <c r="K17" s="17">
        <f>J17/$F$12</f>
        <v>0.43333333333333335</v>
      </c>
      <c r="L17" s="15" t="s">
        <v>99</v>
      </c>
    </row>
    <row r="18" spans="1:12" ht="21.75" customHeight="1" x14ac:dyDescent="0.25">
      <c r="A18" s="13" t="str">
        <f>$I$5</f>
        <v>экология</v>
      </c>
      <c r="B18" s="13">
        <v>5</v>
      </c>
      <c r="C18" s="14">
        <f>ROW(B18)-14</f>
        <v>4</v>
      </c>
      <c r="D18" s="15" t="s">
        <v>88</v>
      </c>
      <c r="E18" s="15"/>
      <c r="F18" s="15"/>
      <c r="G18" s="15"/>
      <c r="H18" s="15">
        <f>$I$7</f>
        <v>10</v>
      </c>
      <c r="I18" s="15" t="s">
        <v>85</v>
      </c>
      <c r="J18" s="15">
        <v>16</v>
      </c>
      <c r="K18" s="17">
        <f>J18/$F$12</f>
        <v>0.35555555555555557</v>
      </c>
      <c r="L18" s="15" t="s">
        <v>99</v>
      </c>
    </row>
    <row r="19" spans="1:12" ht="21.75" customHeight="1" x14ac:dyDescent="0.25">
      <c r="A19" s="13" t="str">
        <f>$I$5</f>
        <v>экология</v>
      </c>
      <c r="B19" s="13">
        <v>5</v>
      </c>
      <c r="C19" s="14">
        <f>ROW(B19)-14</f>
        <v>5</v>
      </c>
      <c r="D19" s="15" t="s">
        <v>89</v>
      </c>
      <c r="E19" s="15"/>
      <c r="F19" s="15"/>
      <c r="G19" s="15"/>
      <c r="H19" s="15">
        <f>$I$7</f>
        <v>10</v>
      </c>
      <c r="I19" s="15" t="s">
        <v>85</v>
      </c>
      <c r="J19" s="15">
        <v>18</v>
      </c>
      <c r="K19" s="17">
        <f>J19/$F$12</f>
        <v>0.4</v>
      </c>
      <c r="L19" s="15" t="s">
        <v>99</v>
      </c>
    </row>
    <row r="23" spans="1:12" ht="15.75" x14ac:dyDescent="0.25">
      <c r="D23" s="18"/>
      <c r="E23" s="18"/>
      <c r="F23" s="19"/>
      <c r="G23" s="19"/>
      <c r="H23" s="19"/>
      <c r="I23" s="9"/>
      <c r="J23" s="8"/>
      <c r="K23" s="8"/>
      <c r="L23" s="20"/>
    </row>
    <row r="24" spans="1:12" ht="15.75" x14ac:dyDescent="0.25">
      <c r="D24" s="6" t="s">
        <v>25</v>
      </c>
      <c r="F24" s="21"/>
      <c r="G24" s="22"/>
      <c r="H24" s="22" t="s">
        <v>95</v>
      </c>
      <c r="I24" s="23"/>
      <c r="J24" s="22"/>
      <c r="K24" s="24"/>
      <c r="L24" s="25"/>
    </row>
    <row r="25" spans="1:12" x14ac:dyDescent="0.25">
      <c r="D25" s="8"/>
      <c r="E25" s="8"/>
      <c r="F25" s="26" t="s">
        <v>26</v>
      </c>
      <c r="G25" s="42" t="s">
        <v>27</v>
      </c>
      <c r="H25" s="42"/>
      <c r="I25" s="42"/>
      <c r="J25" s="42"/>
      <c r="K25" s="27"/>
      <c r="L25" s="8"/>
    </row>
    <row r="26" spans="1:12" ht="15.75" x14ac:dyDescent="0.25">
      <c r="D26" s="6" t="s">
        <v>28</v>
      </c>
      <c r="F26" s="21"/>
      <c r="G26" s="22"/>
      <c r="H26" s="22" t="s">
        <v>97</v>
      </c>
      <c r="I26" s="23"/>
      <c r="J26" s="22"/>
      <c r="K26" s="24"/>
      <c r="L26" s="25"/>
    </row>
    <row r="27" spans="1:12" x14ac:dyDescent="0.25">
      <c r="F27" s="26" t="s">
        <v>26</v>
      </c>
      <c r="G27" s="42" t="s">
        <v>27</v>
      </c>
      <c r="H27" s="42"/>
      <c r="I27" s="42"/>
      <c r="J27" s="42"/>
      <c r="K27" s="27"/>
    </row>
    <row r="54" ht="22.5" customHeight="1" x14ac:dyDescent="0.25"/>
  </sheetData>
  <autoFilter ref="A14:L14"/>
  <mergeCells count="12">
    <mergeCell ref="G25:J25"/>
    <mergeCell ref="G27:J27"/>
    <mergeCell ref="I8:L8"/>
    <mergeCell ref="D11:E11"/>
    <mergeCell ref="F11:G11"/>
    <mergeCell ref="D12:E12"/>
    <mergeCell ref="F12:G12"/>
    <mergeCell ref="A1:L1"/>
    <mergeCell ref="A3:L3"/>
    <mergeCell ref="I5:L5"/>
    <mergeCell ref="I6:L6"/>
    <mergeCell ref="I7:L7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Правила!$B$8:$B$49</xm:f>
          </x14:formula1>
          <x14:formula2>
            <xm:f>0</xm:f>
          </x14:formula2>
          <xm:sqref>A3</xm:sqref>
        </x14:dataValidation>
        <x14:dataValidation type="list" allowBlank="1" showInputMessage="1" showErrorMessage="1">
          <x14:formula1>
            <xm:f>Правила!$A$9:$A$16</xm:f>
          </x14:formula1>
          <x14:formula2>
            <xm:f>0</xm:f>
          </x14:formula2>
          <xm:sqref>I7:L7</xm:sqref>
        </x14:dataValidation>
        <x14:dataValidation type="list" allowBlank="1" showInputMessage="1" showErrorMessage="1">
          <x14:formula1>
            <xm:f>Правила!$C$9:$C$11</xm:f>
          </x14:formula1>
          <x14:formula2>
            <xm:f>0</xm:f>
          </x14:formula2>
          <xm:sqref>L15:L19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7E4BD"/>
  </sheetPr>
  <dimension ref="A1:AMK53"/>
  <sheetViews>
    <sheetView view="pageBreakPreview" topLeftCell="A8" zoomScaleNormal="40" workbookViewId="0">
      <selection activeCell="E20" sqref="E20"/>
    </sheetView>
  </sheetViews>
  <sheetFormatPr defaultRowHeight="15" x14ac:dyDescent="0.25"/>
  <cols>
    <col min="1" max="1" width="9.5703125" style="1" customWidth="1"/>
    <col min="2" max="2" width="9.140625" style="1" customWidth="1"/>
    <col min="3" max="6" width="16.7109375" style="1" customWidth="1"/>
    <col min="7" max="7" width="16.5703125" style="1" customWidth="1"/>
    <col min="8" max="8" width="14.140625" style="3" customWidth="1"/>
    <col min="9" max="9" width="18.140625" style="1" customWidth="1"/>
    <col min="10" max="10" width="6.140625" style="1" customWidth="1"/>
    <col min="11" max="11" width="15" style="1" customWidth="1"/>
    <col min="12" max="1025" width="9.140625" style="1" customWidth="1"/>
  </cols>
  <sheetData>
    <row r="1" spans="1:25" ht="15.75" x14ac:dyDescent="0.25">
      <c r="A1" s="38" t="s">
        <v>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15.75" x14ac:dyDescent="0.25">
      <c r="C2" s="5"/>
      <c r="D2" s="5"/>
      <c r="E2" s="5"/>
      <c r="F2" s="5"/>
      <c r="G2" s="5"/>
      <c r="H2" s="5"/>
      <c r="I2" s="5"/>
      <c r="J2" s="5"/>
      <c r="K2" s="5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5.75" x14ac:dyDescent="0.25">
      <c r="A3" s="39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5" spans="1:25" ht="15.75" x14ac:dyDescent="0.25">
      <c r="C5" s="6" t="s">
        <v>9</v>
      </c>
      <c r="D5" s="6"/>
      <c r="E5" s="6"/>
      <c r="F5" s="6"/>
      <c r="G5" s="7"/>
      <c r="H5" s="40" t="s">
        <v>10</v>
      </c>
      <c r="I5" s="40"/>
      <c r="J5" s="40"/>
      <c r="K5" s="40"/>
    </row>
    <row r="6" spans="1:25" x14ac:dyDescent="0.25">
      <c r="C6" s="8"/>
      <c r="D6" s="8"/>
      <c r="E6" s="8"/>
      <c r="F6" s="8"/>
      <c r="G6" s="8"/>
      <c r="H6" s="41" t="s">
        <v>11</v>
      </c>
      <c r="I6" s="41"/>
      <c r="J6" s="41"/>
      <c r="K6" s="41"/>
    </row>
    <row r="7" spans="1:25" ht="15.75" x14ac:dyDescent="0.25">
      <c r="C7" s="8"/>
      <c r="D7" s="8"/>
      <c r="E7" s="8"/>
      <c r="F7" s="8"/>
      <c r="G7" s="8"/>
      <c r="H7" s="40">
        <v>11</v>
      </c>
      <c r="I7" s="40"/>
      <c r="J7" s="40"/>
      <c r="K7" s="40"/>
    </row>
    <row r="8" spans="1:25" x14ac:dyDescent="0.25">
      <c r="C8" s="8"/>
      <c r="D8" s="8"/>
      <c r="E8" s="8"/>
      <c r="F8" s="8"/>
      <c r="G8" s="8"/>
      <c r="H8" s="41" t="s">
        <v>12</v>
      </c>
      <c r="I8" s="41"/>
      <c r="J8" s="41"/>
      <c r="K8" s="41"/>
    </row>
    <row r="10" spans="1:25" x14ac:dyDescent="0.25">
      <c r="C10" s="8"/>
      <c r="D10" s="8"/>
      <c r="E10" s="8"/>
      <c r="F10" s="8"/>
      <c r="G10" s="8"/>
      <c r="H10" s="9"/>
      <c r="I10" s="8"/>
      <c r="J10" s="8"/>
      <c r="K10" s="8"/>
    </row>
    <row r="11" spans="1:25" ht="15.75" x14ac:dyDescent="0.25">
      <c r="C11" s="45" t="s">
        <v>13</v>
      </c>
      <c r="D11" s="45"/>
      <c r="E11" s="43">
        <v>45552</v>
      </c>
      <c r="F11" s="43"/>
      <c r="G11" s="10"/>
      <c r="H11" s="9"/>
      <c r="I11" s="8"/>
      <c r="J11" s="8"/>
      <c r="K11" s="8"/>
    </row>
    <row r="12" spans="1:25" ht="15.75" x14ac:dyDescent="0.25">
      <c r="C12" s="45" t="s">
        <v>14</v>
      </c>
      <c r="D12" s="45"/>
      <c r="E12" s="44">
        <v>53</v>
      </c>
      <c r="F12" s="44"/>
      <c r="G12" s="11"/>
      <c r="I12" s="12"/>
      <c r="J12" s="12"/>
      <c r="K12" s="12"/>
    </row>
    <row r="13" spans="1:25" x14ac:dyDescent="0.25">
      <c r="C13" s="8"/>
      <c r="D13" s="8"/>
      <c r="E13" s="8"/>
      <c r="F13" s="8"/>
      <c r="G13" s="8"/>
      <c r="H13" s="9"/>
      <c r="I13" s="8"/>
      <c r="J13" s="8"/>
      <c r="K13" s="8"/>
    </row>
    <row r="14" spans="1:25" ht="42.75" x14ac:dyDescent="0.25">
      <c r="A14" s="13" t="s">
        <v>15</v>
      </c>
      <c r="B14" s="13" t="s">
        <v>1</v>
      </c>
      <c r="C14" s="13" t="s">
        <v>17</v>
      </c>
      <c r="D14" s="13" t="s">
        <v>18</v>
      </c>
      <c r="E14" s="13" t="s">
        <v>19</v>
      </c>
      <c r="F14" s="13" t="s">
        <v>20</v>
      </c>
      <c r="G14" s="13" t="s">
        <v>21</v>
      </c>
      <c r="H14" s="13" t="s">
        <v>22</v>
      </c>
      <c r="I14" s="13" t="s">
        <v>23</v>
      </c>
      <c r="J14" s="13" t="s">
        <v>24</v>
      </c>
      <c r="K14" s="13" t="s">
        <v>2</v>
      </c>
    </row>
    <row r="15" spans="1:25" ht="23.25" customHeight="1" x14ac:dyDescent="0.25">
      <c r="A15" s="13" t="str">
        <f>$H$5</f>
        <v>экология</v>
      </c>
      <c r="B15" s="13">
        <v>5</v>
      </c>
      <c r="C15" s="15" t="s">
        <v>90</v>
      </c>
      <c r="D15" s="15"/>
      <c r="E15" s="15"/>
      <c r="F15" s="15"/>
      <c r="G15" s="15">
        <f>$H$7</f>
        <v>11</v>
      </c>
      <c r="H15" s="16" t="s">
        <v>91</v>
      </c>
      <c r="I15" s="15">
        <v>20</v>
      </c>
      <c r="J15" s="17">
        <f>I15/$E$12</f>
        <v>0.37735849056603776</v>
      </c>
      <c r="K15" s="15" t="s">
        <v>100</v>
      </c>
    </row>
    <row r="16" spans="1:25" ht="23.25" customHeight="1" x14ac:dyDescent="0.25">
      <c r="A16" s="13" t="str">
        <f>$H$5</f>
        <v>экология</v>
      </c>
      <c r="B16" s="13">
        <v>5</v>
      </c>
      <c r="C16" s="15" t="s">
        <v>92</v>
      </c>
      <c r="D16" s="15"/>
      <c r="E16" s="15"/>
      <c r="F16" s="15"/>
      <c r="G16" s="15">
        <f>$H$7</f>
        <v>11</v>
      </c>
      <c r="H16" s="15" t="s">
        <v>91</v>
      </c>
      <c r="I16" s="15">
        <v>19.5</v>
      </c>
      <c r="J16" s="17">
        <f>I16/$E$12</f>
        <v>0.36792452830188677</v>
      </c>
      <c r="K16" s="15" t="s">
        <v>99</v>
      </c>
    </row>
    <row r="17" spans="1:11" ht="23.25" customHeight="1" x14ac:dyDescent="0.25">
      <c r="A17" s="13" t="str">
        <f>$H$5</f>
        <v>экология</v>
      </c>
      <c r="B17" s="13">
        <v>5</v>
      </c>
      <c r="C17" s="15" t="s">
        <v>93</v>
      </c>
      <c r="D17" s="15"/>
      <c r="E17" s="15"/>
      <c r="F17" s="15"/>
      <c r="G17" s="15">
        <f>$H$7</f>
        <v>11</v>
      </c>
      <c r="H17" s="15" t="s">
        <v>91</v>
      </c>
      <c r="I17" s="15">
        <v>17</v>
      </c>
      <c r="J17" s="17">
        <f>I17/$E$12</f>
        <v>0.32075471698113206</v>
      </c>
      <c r="K17" s="15" t="s">
        <v>99</v>
      </c>
    </row>
    <row r="18" spans="1:11" ht="23.25" customHeight="1" x14ac:dyDescent="0.25">
      <c r="A18" s="13" t="str">
        <f>$H$5</f>
        <v>экология</v>
      </c>
      <c r="B18" s="13">
        <v>5</v>
      </c>
      <c r="C18" s="15" t="s">
        <v>94</v>
      </c>
      <c r="D18" s="15"/>
      <c r="E18" s="15"/>
      <c r="F18" s="15"/>
      <c r="G18" s="15">
        <f>$H$7</f>
        <v>11</v>
      </c>
      <c r="H18" s="15" t="s">
        <v>91</v>
      </c>
      <c r="I18" s="15">
        <v>14</v>
      </c>
      <c r="J18" s="17">
        <f>I18/$E$12</f>
        <v>0.26415094339622641</v>
      </c>
      <c r="K18" s="15" t="s">
        <v>99</v>
      </c>
    </row>
    <row r="22" spans="1:11" ht="15.75" x14ac:dyDescent="0.25">
      <c r="C22" s="18"/>
      <c r="D22" s="18"/>
      <c r="E22" s="19"/>
      <c r="F22" s="19"/>
      <c r="G22" s="19"/>
      <c r="H22" s="9"/>
      <c r="I22" s="8"/>
      <c r="J22" s="8"/>
      <c r="K22" s="20"/>
    </row>
    <row r="23" spans="1:11" ht="15.75" x14ac:dyDescent="0.25">
      <c r="C23" s="6" t="s">
        <v>25</v>
      </c>
      <c r="E23" s="21"/>
      <c r="F23" s="22"/>
      <c r="G23" s="22" t="s">
        <v>95</v>
      </c>
      <c r="H23" s="23"/>
      <c r="I23" s="22"/>
      <c r="J23" s="24"/>
      <c r="K23" s="25"/>
    </row>
    <row r="24" spans="1:11" x14ac:dyDescent="0.25">
      <c r="C24" s="8"/>
      <c r="D24" s="8"/>
      <c r="E24" s="26" t="s">
        <v>26</v>
      </c>
      <c r="F24" s="42" t="s">
        <v>27</v>
      </c>
      <c r="G24" s="42"/>
      <c r="H24" s="42"/>
      <c r="I24" s="42"/>
      <c r="J24" s="27"/>
      <c r="K24" s="8"/>
    </row>
    <row r="25" spans="1:11" ht="15.75" x14ac:dyDescent="0.25">
      <c r="C25" s="6" t="s">
        <v>28</v>
      </c>
      <c r="E25" s="21"/>
      <c r="F25" s="22"/>
      <c r="G25" s="22" t="s">
        <v>97</v>
      </c>
      <c r="H25" s="23"/>
      <c r="I25" s="22"/>
      <c r="J25" s="24"/>
      <c r="K25" s="25"/>
    </row>
    <row r="26" spans="1:11" x14ac:dyDescent="0.25">
      <c r="E26" s="26" t="s">
        <v>26</v>
      </c>
      <c r="F26" s="42" t="s">
        <v>27</v>
      </c>
      <c r="G26" s="42"/>
      <c r="H26" s="42"/>
      <c r="I26" s="42"/>
      <c r="J26" s="27"/>
    </row>
    <row r="53" ht="22.5" customHeight="1" x14ac:dyDescent="0.25"/>
  </sheetData>
  <autoFilter ref="A14:K14"/>
  <mergeCells count="12">
    <mergeCell ref="F24:I24"/>
    <mergeCell ref="F26:I26"/>
    <mergeCell ref="H8:K8"/>
    <mergeCell ref="C11:D11"/>
    <mergeCell ref="E11:F11"/>
    <mergeCell ref="C12:D12"/>
    <mergeCell ref="E12:F12"/>
    <mergeCell ref="A1:K1"/>
    <mergeCell ref="A3:K3"/>
    <mergeCell ref="H5:K5"/>
    <mergeCell ref="H6:K6"/>
    <mergeCell ref="H7:K7"/>
  </mergeCells>
  <pageMargins left="0.7" right="0.7" top="0.75" bottom="0.75" header="0.51180555555555496" footer="0.51180555555555496"/>
  <pageSetup paperSize="9" firstPageNumber="0" orientation="portrait" horizontalDpi="300" verticalDpi="300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Правила!$C$9:$C$11</xm:f>
          </x14:formula1>
          <x14:formula2>
            <xm:f>0</xm:f>
          </x14:formula2>
          <xm:sqref>K15:K18</xm:sqref>
        </x14:dataValidation>
        <x14:dataValidation type="list" allowBlank="1" showInputMessage="1" showErrorMessage="1">
          <x14:formula1>
            <xm:f>Правила!$B$8:$B$49</xm:f>
          </x14:formula1>
          <x14:formula2>
            <xm:f>0</xm:f>
          </x14:formula2>
          <xm:sqref>A3</xm:sqref>
        </x14:dataValidation>
        <x14:dataValidation type="list" allowBlank="1" showInputMessage="1" showErrorMessage="1">
          <x14:formula1>
            <xm:f>Правила!$A$9:$A$16</xm:f>
          </x14:formula1>
          <x14:formula2>
            <xm:f>0</xm:f>
          </x14:formula2>
          <xm:sqref>H7:K7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48</vt:i4>
      </vt:variant>
    </vt:vector>
  </HeadingPairs>
  <TitlesOfParts>
    <vt:vector size="55" baseType="lpstr">
      <vt:lpstr>Правила</vt:lpstr>
      <vt:lpstr>6</vt:lpstr>
      <vt:lpstr>7</vt:lpstr>
      <vt:lpstr>8</vt:lpstr>
      <vt:lpstr>9</vt:lpstr>
      <vt:lpstr>10</vt:lpstr>
      <vt:lpstr>11</vt:lpstr>
      <vt:lpstr>'10'!_FilterDatabase_0</vt:lpstr>
      <vt:lpstr>'11'!_FilterDatabase_0</vt:lpstr>
      <vt:lpstr>'6'!_FilterDatabase_0</vt:lpstr>
      <vt:lpstr>'7'!_FilterDatabase_0</vt:lpstr>
      <vt:lpstr>'8'!_FilterDatabase_0</vt:lpstr>
      <vt:lpstr>'9'!_FilterDatabase_0</vt:lpstr>
      <vt:lpstr>'10'!_FilterDatabase_0_0</vt:lpstr>
      <vt:lpstr>'11'!_FilterDatabase_0_0</vt:lpstr>
      <vt:lpstr>'6'!_FilterDatabase_0_0</vt:lpstr>
      <vt:lpstr>'7'!_FilterDatabase_0_0</vt:lpstr>
      <vt:lpstr>'8'!_FilterDatabase_0_0</vt:lpstr>
      <vt:lpstr>'9'!_FilterDatabase_0_0</vt:lpstr>
      <vt:lpstr>'10'!_FilterDatabase_0_0_0</vt:lpstr>
      <vt:lpstr>'11'!_FilterDatabase_0_0_0</vt:lpstr>
      <vt:lpstr>'6'!_FilterDatabase_0_0_0</vt:lpstr>
      <vt:lpstr>'7'!_FilterDatabase_0_0_0</vt:lpstr>
      <vt:lpstr>'8'!_FilterDatabase_0_0_0</vt:lpstr>
      <vt:lpstr>'9'!_FilterDatabase_0_0_0</vt:lpstr>
      <vt:lpstr>'10'!_ФильтрБазыДанных</vt:lpstr>
      <vt:lpstr>'11'!_ФильтрБазыДанных</vt:lpstr>
      <vt:lpstr>'6'!_ФильтрБазыДанных</vt:lpstr>
      <vt:lpstr>'7'!_ФильтрБазыДанных</vt:lpstr>
      <vt:lpstr>'8'!_ФильтрБазыДанных</vt:lpstr>
      <vt:lpstr>'9'!_ФильтрБазыДанных</vt:lpstr>
      <vt:lpstr>'10'!Print_Area_0</vt:lpstr>
      <vt:lpstr>'11'!Print_Area_0</vt:lpstr>
      <vt:lpstr>'6'!Print_Area_0</vt:lpstr>
      <vt:lpstr>'7'!Print_Area_0</vt:lpstr>
      <vt:lpstr>'8'!Print_Area_0</vt:lpstr>
      <vt:lpstr>'9'!Print_Area_0</vt:lpstr>
      <vt:lpstr>'10'!Print_Area_0_0</vt:lpstr>
      <vt:lpstr>'11'!Print_Area_0_0</vt:lpstr>
      <vt:lpstr>'6'!Print_Area_0_0</vt:lpstr>
      <vt:lpstr>'7'!Print_Area_0_0</vt:lpstr>
      <vt:lpstr>'8'!Print_Area_0_0</vt:lpstr>
      <vt:lpstr>'9'!Print_Area_0_0</vt:lpstr>
      <vt:lpstr>'10'!Print_Area_0_0_0</vt:lpstr>
      <vt:lpstr>'11'!Print_Area_0_0_0</vt:lpstr>
      <vt:lpstr>'6'!Print_Area_0_0_0</vt:lpstr>
      <vt:lpstr>'7'!Print_Area_0_0_0</vt:lpstr>
      <vt:lpstr>'8'!Print_Area_0_0_0</vt:lpstr>
      <vt:lpstr>'9'!Print_Area_0_0_0</vt:lpstr>
      <vt:lpstr>'10'!Область_печати</vt:lpstr>
      <vt:lpstr>'11'!Область_печати</vt:lpstr>
      <vt:lpstr>'6'!Область_печати</vt:lpstr>
      <vt:lpstr>'7'!Область_печати</vt:lpstr>
      <vt:lpstr>'8'!Область_печати</vt:lpstr>
      <vt:lpstr>'9'!Область_печати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Голубева Ирина Николаевна</dc:creator>
  <dc:description/>
  <cp:lastModifiedBy>User</cp:lastModifiedBy>
  <cp:revision>4</cp:revision>
  <cp:lastPrinted>2024-02-20T10:11:38Z</cp:lastPrinted>
  <dcterms:created xsi:type="dcterms:W3CDTF">2023-09-08T05:39:27Z</dcterms:created>
  <dcterms:modified xsi:type="dcterms:W3CDTF">2024-09-27T11:19:01Z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_AdHocReviewCycleID">
    <vt:i4>-347152585</vt:i4>
  </property>
  <property fmtid="{D5CDD505-2E9C-101B-9397-08002B2CF9AE}" pid="9" name="_AuthorEmail">
    <vt:lpwstr>teplyakova.iv@cherepovetscity.ru</vt:lpwstr>
  </property>
  <property fmtid="{D5CDD505-2E9C-101B-9397-08002B2CF9AE}" pid="10" name="_AuthorEmailDisplayName">
    <vt:lpwstr>Теплякова Ирина Валерьевна</vt:lpwstr>
  </property>
  <property fmtid="{D5CDD505-2E9C-101B-9397-08002B2CF9AE}" pid="11" name="_EmailSubject">
    <vt:lpwstr>ЗАДАНИЯ ШЭ ВСОШ по Экологии для проведения 17.09.2024</vt:lpwstr>
  </property>
  <property fmtid="{D5CDD505-2E9C-101B-9397-08002B2CF9AE}" pid="12" name="_NewReviewCycle">
    <vt:lpwstr/>
  </property>
  <property fmtid="{D5CDD505-2E9C-101B-9397-08002B2CF9AE}" pid="13" name="_PreviousAdHocReviewCycleID">
    <vt:i4>1097805546</vt:i4>
  </property>
  <property fmtid="{D5CDD505-2E9C-101B-9397-08002B2CF9AE}" pid="14" name="_ReviewingToolsShownOnce">
    <vt:lpwstr/>
  </property>
</Properties>
</file>